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5" windowWidth="11700" windowHeight="6540" activeTab="0"/>
  </bookViews>
  <sheets>
    <sheet name="Data" sheetId="1" r:id="rId1"/>
  </sheets>
  <definedNames>
    <definedName name="Dotaz_z_SQL_Server_Topfilm" localSheetId="0">'Data'!$B$6:$K$22</definedName>
  </definedNames>
  <calcPr fullCalcOnLoad="1"/>
</workbook>
</file>

<file path=xl/sharedStrings.xml><?xml version="1.0" encoding="utf-8"?>
<sst xmlns="http://schemas.openxmlformats.org/spreadsheetml/2006/main" count="29" uniqueCount="29">
  <si>
    <t>Distributor</t>
  </si>
  <si>
    <t>Představení</t>
  </si>
  <si>
    <t>Návštěvnost</t>
  </si>
  <si>
    <t>Celkem</t>
  </si>
  <si>
    <t>Tržby [Kč]</t>
  </si>
  <si>
    <t>Bontonfilm</t>
  </si>
  <si>
    <t>Warner Bros</t>
  </si>
  <si>
    <t>Falcon</t>
  </si>
  <si>
    <t>Bioscop</t>
  </si>
  <si>
    <t>SPI</t>
  </si>
  <si>
    <t>Hollywood</t>
  </si>
  <si>
    <t>Prospero</t>
  </si>
  <si>
    <t>Cinemart</t>
  </si>
  <si>
    <t>AČFK</t>
  </si>
  <si>
    <t>Artcam</t>
  </si>
  <si>
    <t>35 mm</t>
  </si>
  <si>
    <t>Intersonic</t>
  </si>
  <si>
    <t>Atypfilm</t>
  </si>
  <si>
    <t>NFA</t>
  </si>
  <si>
    <t>Aerofilms</t>
  </si>
  <si>
    <t>Petr Marek</t>
  </si>
  <si>
    <t>Bionaut</t>
  </si>
  <si>
    <t xml:space="preserve">v r. 2005 uvedl distributor </t>
  </si>
  <si>
    <t>počet premiér</t>
  </si>
  <si>
    <t>počet filmů</t>
  </si>
  <si>
    <r>
      <t xml:space="preserve">období = </t>
    </r>
    <r>
      <rPr>
        <b/>
        <sz val="9"/>
        <color indexed="60"/>
        <rFont val="Tahoma"/>
        <family val="2"/>
      </rPr>
      <t>1/2005 - 12/2005</t>
    </r>
    <r>
      <rPr>
        <sz val="9"/>
        <rFont val="Tahoma"/>
        <family val="2"/>
      </rPr>
      <t>,   řazení sestavy=Návštěvnost/období</t>
    </r>
  </si>
  <si>
    <t>©</t>
  </si>
  <si>
    <t>Unie filmových distributorů</t>
  </si>
  <si>
    <t xml:space="preserve"> Podíly distribučních společností na film. trhu ČR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</si>
</sst>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#,##0\ _K_č"/>
    <numFmt numFmtId="167" formatCode="#,##0.00\ &quot;Kč&quot;"/>
  </numFmts>
  <fonts count="19">
    <font>
      <sz val="8"/>
      <name val="Tahoma"/>
      <family val="0"/>
    </font>
    <font>
      <sz val="8"/>
      <color indexed="6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7"/>
      <color indexed="60"/>
      <name val="Tahoma"/>
      <family val="0"/>
    </font>
    <font>
      <b/>
      <sz val="7"/>
      <name val="Tahoma"/>
      <family val="0"/>
    </font>
    <font>
      <b/>
      <sz val="7"/>
      <color indexed="16"/>
      <name val="Arial CE"/>
      <family val="2"/>
    </font>
    <font>
      <i/>
      <sz val="8"/>
      <name val="Tahoma"/>
      <family val="2"/>
    </font>
    <font>
      <sz val="10"/>
      <name val="Tahoma"/>
      <family val="0"/>
    </font>
    <font>
      <sz val="7"/>
      <color indexed="60"/>
      <name val="Tahoma"/>
      <family val="2"/>
    </font>
    <font>
      <b/>
      <sz val="9"/>
      <color indexed="60"/>
      <name val="Tahoma"/>
      <family val="2"/>
    </font>
    <font>
      <b/>
      <sz val="10"/>
      <color indexed="9"/>
      <name val="Tahoma"/>
      <family val="0"/>
    </font>
    <font>
      <i/>
      <sz val="7"/>
      <color indexed="9"/>
      <name val="Tahoma"/>
      <family val="2"/>
    </font>
    <font>
      <i/>
      <sz val="8"/>
      <color indexed="9"/>
      <name val="Tahoma"/>
      <family val="2"/>
    </font>
    <font>
      <b/>
      <sz val="8"/>
      <color indexed="9"/>
      <name val="Tahoma"/>
      <family val="0"/>
    </font>
    <font>
      <b/>
      <sz val="8"/>
      <color indexed="16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3" fontId="7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indent="1"/>
    </xf>
    <xf numFmtId="3" fontId="1" fillId="0" borderId="3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left" vertical="center" indent="1"/>
    </xf>
    <xf numFmtId="3" fontId="2" fillId="0" borderId="7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164" fontId="12" fillId="2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2" fillId="2" borderId="13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 indent="1"/>
    </xf>
    <xf numFmtId="1" fontId="0" fillId="0" borderId="13" xfId="0" applyNumberFormat="1" applyFont="1" applyBorder="1" applyAlignment="1">
      <alignment horizontal="right" vertical="center" indent="1"/>
    </xf>
    <xf numFmtId="0" fontId="14" fillId="3" borderId="0" xfId="0" applyFont="1" applyFill="1" applyBorder="1" applyAlignment="1">
      <alignment horizontal="right" vertical="center" indent="1"/>
    </xf>
    <xf numFmtId="3" fontId="14" fillId="3" borderId="0" xfId="0" applyNumberFormat="1" applyFont="1" applyFill="1" applyBorder="1" applyAlignment="1">
      <alignment vertical="center"/>
    </xf>
    <xf numFmtId="164" fontId="15" fillId="3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3" fontId="17" fillId="3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26"/>
  <sheetViews>
    <sheetView tabSelected="1" workbookViewId="0" topLeftCell="A1">
      <pane ySplit="4" topLeftCell="BM5" activePane="bottomLeft" state="frozen"/>
      <selection pane="topLeft" activeCell="A1" sqref="A1"/>
      <selection pane="bottomLeft" activeCell="M19" sqref="M19"/>
    </sheetView>
  </sheetViews>
  <sheetFormatPr defaultColWidth="9.33203125" defaultRowHeight="10.5"/>
  <cols>
    <col min="1" max="1" width="6.16015625" style="0" customWidth="1"/>
    <col min="2" max="2" width="21.83203125" style="0" customWidth="1"/>
    <col min="3" max="3" width="12" style="3" customWidth="1"/>
    <col min="4" max="4" width="10.66015625" style="1" customWidth="1"/>
    <col min="5" max="5" width="14" style="3" customWidth="1"/>
    <col min="6" max="6" width="9.66015625" style="1" customWidth="1"/>
    <col min="7" max="7" width="16.83203125" style="3" customWidth="1"/>
    <col min="8" max="8" width="10.33203125" style="1" customWidth="1"/>
    <col min="9" max="9" width="1.0078125" style="1" customWidth="1"/>
    <col min="10" max="10" width="12.5" style="0" bestFit="1" customWidth="1"/>
    <col min="11" max="11" width="10.66015625" style="0" bestFit="1" customWidth="1"/>
    <col min="12" max="12" width="10.33203125" style="0" customWidth="1"/>
    <col min="13" max="13" width="16.66015625" style="3" customWidth="1"/>
    <col min="14" max="14" width="6.5" style="10" customWidth="1"/>
    <col min="15" max="15" width="9.5" style="2" customWidth="1"/>
    <col min="16" max="16" width="8.66015625" style="1" customWidth="1"/>
  </cols>
  <sheetData>
    <row r="1" spans="1:16" ht="27.75" customHeight="1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2"/>
      <c r="M1" s="12"/>
      <c r="N1" s="12"/>
      <c r="O1" s="12"/>
      <c r="P1" s="8"/>
    </row>
    <row r="2" spans="1:15" ht="11.25">
      <c r="A2" s="14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1"/>
      <c r="M2" s="11"/>
      <c r="N2" s="11"/>
      <c r="O2" s="11"/>
    </row>
    <row r="3" spans="1:11" ht="10.5">
      <c r="A3" s="16"/>
      <c r="B3" s="17"/>
      <c r="C3" s="18"/>
      <c r="D3" s="19"/>
      <c r="E3" s="18"/>
      <c r="F3" s="19"/>
      <c r="G3" s="18"/>
      <c r="H3" s="19"/>
      <c r="I3" s="19"/>
      <c r="J3" s="39" t="s">
        <v>22</v>
      </c>
      <c r="K3" s="40"/>
    </row>
    <row r="4" spans="1:11" ht="10.5">
      <c r="A4" s="20"/>
      <c r="B4" s="21" t="s">
        <v>0</v>
      </c>
      <c r="C4" s="22" t="s">
        <v>1</v>
      </c>
      <c r="D4" s="22"/>
      <c r="E4" s="22" t="s">
        <v>2</v>
      </c>
      <c r="F4" s="22"/>
      <c r="G4" s="22" t="s">
        <v>4</v>
      </c>
      <c r="H4" s="22"/>
      <c r="I4" s="23"/>
      <c r="J4" s="41" t="s">
        <v>23</v>
      </c>
      <c r="K4" s="41" t="s">
        <v>24</v>
      </c>
    </row>
    <row r="5" spans="1:16" s="4" customFormat="1" ht="2.25" customHeight="1">
      <c r="A5" s="24"/>
      <c r="B5" s="25"/>
      <c r="C5" s="26"/>
      <c r="D5" s="27"/>
      <c r="E5" s="26"/>
      <c r="F5" s="27"/>
      <c r="G5" s="26"/>
      <c r="H5" s="27"/>
      <c r="I5" s="28"/>
      <c r="J5" s="42"/>
      <c r="K5" s="42"/>
      <c r="L5" s="5"/>
      <c r="M5" s="5"/>
      <c r="N5" s="9"/>
      <c r="O5" s="6"/>
      <c r="P5" s="7"/>
    </row>
    <row r="6" spans="1:16" ht="15" customHeight="1">
      <c r="A6" s="29">
        <f>A5+1</f>
        <v>1</v>
      </c>
      <c r="B6" s="30" t="s">
        <v>5</v>
      </c>
      <c r="C6" s="31">
        <v>104274</v>
      </c>
      <c r="D6" s="32">
        <v>0.3276872022425301</v>
      </c>
      <c r="E6" s="31">
        <v>3365555</v>
      </c>
      <c r="F6" s="32">
        <v>0.3550675878122497</v>
      </c>
      <c r="G6" s="31">
        <v>299565028</v>
      </c>
      <c r="H6" s="32">
        <v>0.35057936562780606</v>
      </c>
      <c r="I6" s="33"/>
      <c r="J6" s="43">
        <v>47</v>
      </c>
      <c r="K6" s="43">
        <v>403</v>
      </c>
      <c r="L6" s="1"/>
      <c r="M6"/>
      <c r="N6"/>
      <c r="O6"/>
      <c r="P6"/>
    </row>
    <row r="7" spans="1:16" ht="15" customHeight="1">
      <c r="A7" s="34">
        <f>A6+1</f>
        <v>2</v>
      </c>
      <c r="B7" s="30" t="s">
        <v>6</v>
      </c>
      <c r="C7" s="31">
        <v>42762</v>
      </c>
      <c r="D7" s="32">
        <v>0.13438211003984765</v>
      </c>
      <c r="E7" s="31">
        <v>1445599</v>
      </c>
      <c r="F7" s="32">
        <v>0.15251135395909451</v>
      </c>
      <c r="G7" s="31">
        <v>138808940</v>
      </c>
      <c r="H7" s="32">
        <v>0.1624473672830334</v>
      </c>
      <c r="I7" s="33"/>
      <c r="J7" s="43">
        <v>18</v>
      </c>
      <c r="K7" s="43">
        <v>65</v>
      </c>
      <c r="L7" s="1"/>
      <c r="M7"/>
      <c r="N7"/>
      <c r="O7"/>
      <c r="P7"/>
    </row>
    <row r="8" spans="1:11" ht="15" customHeight="1">
      <c r="A8" s="34">
        <f>A7+1</f>
        <v>3</v>
      </c>
      <c r="B8" s="30" t="s">
        <v>7</v>
      </c>
      <c r="C8" s="31">
        <v>56119</v>
      </c>
      <c r="D8" s="32">
        <v>0.17635727125312683</v>
      </c>
      <c r="E8" s="31">
        <v>1383915</v>
      </c>
      <c r="F8" s="32">
        <v>0.14600366381984237</v>
      </c>
      <c r="G8" s="31">
        <v>122081688</v>
      </c>
      <c r="H8" s="32">
        <v>0.14287155286301223</v>
      </c>
      <c r="I8" s="33"/>
      <c r="J8" s="43">
        <v>26</v>
      </c>
      <c r="K8" s="43">
        <v>72</v>
      </c>
    </row>
    <row r="9" spans="1:11" ht="15" customHeight="1">
      <c r="A9" s="34">
        <f>A8+1</f>
        <v>4</v>
      </c>
      <c r="B9" s="30" t="s">
        <v>8</v>
      </c>
      <c r="C9" s="31">
        <v>41942</v>
      </c>
      <c r="D9" s="32">
        <v>0.13180521161992634</v>
      </c>
      <c r="E9" s="31">
        <v>1302261</v>
      </c>
      <c r="F9" s="32">
        <v>0.13738912957059626</v>
      </c>
      <c r="G9" s="31">
        <v>121439257</v>
      </c>
      <c r="H9" s="32">
        <v>0.14211971926633607</v>
      </c>
      <c r="I9" s="33"/>
      <c r="J9" s="43">
        <v>18</v>
      </c>
      <c r="K9" s="43">
        <v>39</v>
      </c>
    </row>
    <row r="10" spans="1:11" ht="15" customHeight="1">
      <c r="A10" s="34">
        <f>A9+1</f>
        <v>5</v>
      </c>
      <c r="B10" s="30" t="s">
        <v>9</v>
      </c>
      <c r="C10" s="31">
        <v>29707</v>
      </c>
      <c r="D10" s="32">
        <v>0.09335600165927117</v>
      </c>
      <c r="E10" s="31">
        <v>1004590</v>
      </c>
      <c r="F10" s="32">
        <v>0.10598470327785697</v>
      </c>
      <c r="G10" s="31">
        <v>91528155</v>
      </c>
      <c r="H10" s="32">
        <v>0.10711491501933097</v>
      </c>
      <c r="I10" s="33"/>
      <c r="J10" s="43">
        <v>22</v>
      </c>
      <c r="K10" s="43">
        <v>93</v>
      </c>
    </row>
    <row r="11" spans="1:11" ht="15" customHeight="1">
      <c r="A11" s="34">
        <f>A10+1</f>
        <v>6</v>
      </c>
      <c r="B11" s="30" t="s">
        <v>10</v>
      </c>
      <c r="C11" s="31">
        <v>16160</v>
      </c>
      <c r="D11" s="32">
        <v>0.05078375422674192</v>
      </c>
      <c r="E11" s="31">
        <v>298008</v>
      </c>
      <c r="F11" s="32">
        <v>0.03143997994647329</v>
      </c>
      <c r="G11" s="31">
        <v>27776884</v>
      </c>
      <c r="H11" s="32">
        <v>0.032507140225451</v>
      </c>
      <c r="I11" s="33"/>
      <c r="J11" s="43">
        <v>13</v>
      </c>
      <c r="K11" s="43">
        <v>50</v>
      </c>
    </row>
    <row r="12" spans="1:11" ht="15" customHeight="1">
      <c r="A12" s="34">
        <f>A11+1</f>
        <v>7</v>
      </c>
      <c r="B12" s="30" t="s">
        <v>11</v>
      </c>
      <c r="C12" s="31">
        <v>4893</v>
      </c>
      <c r="D12" s="32">
        <v>0.015376541425213379</v>
      </c>
      <c r="E12" s="31">
        <v>201471</v>
      </c>
      <c r="F12" s="32">
        <v>0.021255282407841133</v>
      </c>
      <c r="G12" s="31">
        <v>19444147</v>
      </c>
      <c r="H12" s="32">
        <v>0.022755382248537397</v>
      </c>
      <c r="I12" s="33"/>
      <c r="J12" s="43">
        <v>1</v>
      </c>
      <c r="K12" s="43">
        <v>1</v>
      </c>
    </row>
    <row r="13" spans="1:11" ht="15" customHeight="1">
      <c r="A13" s="34">
        <f>A12+1</f>
        <v>8</v>
      </c>
      <c r="B13" s="30" t="s">
        <v>12</v>
      </c>
      <c r="C13" s="31">
        <v>6080</v>
      </c>
      <c r="D13" s="32">
        <v>0.01910675901600191</v>
      </c>
      <c r="E13" s="31">
        <v>126462</v>
      </c>
      <c r="F13" s="32">
        <v>0.013341798689937536</v>
      </c>
      <c r="G13" s="31">
        <v>10662749</v>
      </c>
      <c r="H13" s="32">
        <v>0.012478558679648425</v>
      </c>
      <c r="I13" s="33"/>
      <c r="J13" s="43">
        <v>5</v>
      </c>
      <c r="K13" s="43">
        <v>48</v>
      </c>
    </row>
    <row r="14" spans="1:11" ht="15" customHeight="1">
      <c r="A14" s="34">
        <f>A13+1</f>
        <v>9</v>
      </c>
      <c r="B14" s="30" t="s">
        <v>13</v>
      </c>
      <c r="C14" s="31">
        <v>3742</v>
      </c>
      <c r="D14" s="32">
        <v>0.011759455960177492</v>
      </c>
      <c r="E14" s="31">
        <v>129118</v>
      </c>
      <c r="F14" s="32">
        <v>0.013622007901562167</v>
      </c>
      <c r="G14" s="31">
        <v>7589429</v>
      </c>
      <c r="H14" s="32">
        <v>0.00888186856143059</v>
      </c>
      <c r="I14" s="33"/>
      <c r="J14" s="43">
        <v>16</v>
      </c>
      <c r="K14" s="43">
        <v>130</v>
      </c>
    </row>
    <row r="15" spans="1:11" ht="15" customHeight="1">
      <c r="A15" s="34">
        <f>A14+1</f>
        <v>10</v>
      </c>
      <c r="B15" s="30" t="s">
        <v>14</v>
      </c>
      <c r="C15" s="31">
        <v>3281</v>
      </c>
      <c r="D15" s="32">
        <v>0.010310736238733926</v>
      </c>
      <c r="E15" s="31">
        <v>74173</v>
      </c>
      <c r="F15" s="32">
        <v>0.007825285336533795</v>
      </c>
      <c r="G15" s="31">
        <v>5701715</v>
      </c>
      <c r="H15" s="32">
        <v>0.006672686865472648</v>
      </c>
      <c r="I15" s="33"/>
      <c r="J15" s="43">
        <v>7</v>
      </c>
      <c r="K15" s="43">
        <v>46</v>
      </c>
    </row>
    <row r="16" spans="1:11" ht="15" customHeight="1">
      <c r="A16" s="34">
        <f>A15+1</f>
        <v>11</v>
      </c>
      <c r="B16" s="30" t="s">
        <v>15</v>
      </c>
      <c r="C16" s="31">
        <v>3808</v>
      </c>
      <c r="D16" s="32">
        <v>0.01196686485739067</v>
      </c>
      <c r="E16" s="31">
        <v>50320</v>
      </c>
      <c r="F16" s="32">
        <v>0.0053087829551774985</v>
      </c>
      <c r="G16" s="31">
        <v>4595697</v>
      </c>
      <c r="H16" s="32">
        <v>0.005378319858076395</v>
      </c>
      <c r="I16" s="33"/>
      <c r="J16" s="43">
        <v>6</v>
      </c>
      <c r="K16" s="43">
        <v>7</v>
      </c>
    </row>
    <row r="17" spans="1:11" ht="15" customHeight="1">
      <c r="A17" s="34">
        <f>A16+1</f>
        <v>12</v>
      </c>
      <c r="B17" s="30" t="s">
        <v>16</v>
      </c>
      <c r="C17" s="31">
        <v>3460</v>
      </c>
      <c r="D17" s="32">
        <v>0.010873254308448457</v>
      </c>
      <c r="E17" s="31">
        <v>59613</v>
      </c>
      <c r="F17" s="32">
        <v>0.006289198694495155</v>
      </c>
      <c r="G17" s="31">
        <v>3362143</v>
      </c>
      <c r="H17" s="32">
        <v>0.003934698145372192</v>
      </c>
      <c r="I17" s="33"/>
      <c r="J17" s="43">
        <v>4</v>
      </c>
      <c r="K17" s="43">
        <v>61</v>
      </c>
    </row>
    <row r="18" spans="1:11" ht="15" customHeight="1">
      <c r="A18" s="34">
        <f>A17+1</f>
        <v>13</v>
      </c>
      <c r="B18" s="30" t="s">
        <v>17</v>
      </c>
      <c r="C18" s="31">
        <v>1469</v>
      </c>
      <c r="D18" s="32">
        <v>0.004616419242517567</v>
      </c>
      <c r="E18" s="31">
        <v>19156</v>
      </c>
      <c r="F18" s="32">
        <v>0.002020966738660178</v>
      </c>
      <c r="G18" s="31">
        <v>1289869</v>
      </c>
      <c r="H18" s="32">
        <v>0.0015095268589328543</v>
      </c>
      <c r="I18" s="33"/>
      <c r="J18" s="43">
        <v>4</v>
      </c>
      <c r="K18" s="43">
        <v>4</v>
      </c>
    </row>
    <row r="19" spans="1:11" ht="15" customHeight="1">
      <c r="A19" s="34">
        <f>A18+1</f>
        <v>14</v>
      </c>
      <c r="B19" s="30" t="s">
        <v>18</v>
      </c>
      <c r="C19" s="31">
        <v>437</v>
      </c>
      <c r="D19" s="32">
        <v>0.0013732983042751374</v>
      </c>
      <c r="E19" s="31">
        <v>16704</v>
      </c>
      <c r="F19" s="32">
        <v>0.0017622796200970773</v>
      </c>
      <c r="G19" s="31">
        <v>497907</v>
      </c>
      <c r="H19" s="32">
        <v>0.0005826979249448438</v>
      </c>
      <c r="I19" s="33"/>
      <c r="J19" s="43">
        <v>3</v>
      </c>
      <c r="K19" s="43">
        <v>83</v>
      </c>
    </row>
    <row r="20" spans="1:11" ht="15" customHeight="1">
      <c r="A20" s="34">
        <f>A19+1</f>
        <v>15</v>
      </c>
      <c r="B20" s="30" t="s">
        <v>19</v>
      </c>
      <c r="C20" s="31">
        <v>63</v>
      </c>
      <c r="D20" s="32">
        <v>0.00019798122006712507</v>
      </c>
      <c r="E20" s="31">
        <v>1621</v>
      </c>
      <c r="F20" s="32">
        <v>0.0001710162394742195</v>
      </c>
      <c r="G20" s="31">
        <v>136110</v>
      </c>
      <c r="H20" s="32">
        <v>0.00015928881209591888</v>
      </c>
      <c r="I20" s="33"/>
      <c r="J20" s="43">
        <v>1</v>
      </c>
      <c r="K20" s="43">
        <v>1</v>
      </c>
    </row>
    <row r="21" spans="1:11" ht="15" customHeight="1">
      <c r="A21" s="35">
        <f>A20+1</f>
        <v>16</v>
      </c>
      <c r="B21" s="36" t="s">
        <v>20</v>
      </c>
      <c r="C21" s="37">
        <v>11</v>
      </c>
      <c r="D21" s="38">
        <v>3.456814953552977E-05</v>
      </c>
      <c r="E21" s="37">
        <v>43</v>
      </c>
      <c r="F21" s="38">
        <v>4.536519615910819E-06</v>
      </c>
      <c r="G21" s="37">
        <v>3967</v>
      </c>
      <c r="H21" s="38">
        <v>4.642559088858352E-06</v>
      </c>
      <c r="I21" s="33"/>
      <c r="J21" s="43">
        <v>1</v>
      </c>
      <c r="K21" s="43">
        <v>1</v>
      </c>
    </row>
    <row r="22" spans="1:11" ht="15" customHeight="1">
      <c r="A22" s="34">
        <f>A21+1</f>
        <v>17</v>
      </c>
      <c r="B22" s="30" t="s">
        <v>21</v>
      </c>
      <c r="C22" s="31">
        <v>4</v>
      </c>
      <c r="D22" s="32">
        <v>1.25702361947381E-05</v>
      </c>
      <c r="E22" s="31">
        <v>23</v>
      </c>
      <c r="F22" s="32">
        <v>2.4265104922313682E-06</v>
      </c>
      <c r="G22" s="31">
        <v>1939</v>
      </c>
      <c r="H22" s="32">
        <v>2.2692014301225976E-06</v>
      </c>
      <c r="I22" s="33"/>
      <c r="J22" s="43">
        <v>1</v>
      </c>
      <c r="K22" s="43">
        <v>1</v>
      </c>
    </row>
    <row r="23" ht="3" customHeight="1"/>
    <row r="24" spans="1:17" s="33" customFormat="1" ht="12.75">
      <c r="A24" s="16"/>
      <c r="B24" s="44" t="s">
        <v>3</v>
      </c>
      <c r="C24" s="45">
        <f>SUM(C6:C23)</f>
        <v>318212</v>
      </c>
      <c r="D24" s="46">
        <f>SUM(D6:D23)</f>
        <v>0.9999999999999998</v>
      </c>
      <c r="E24" s="45">
        <f>SUM(E6:E23)</f>
        <v>9478632</v>
      </c>
      <c r="F24" s="46">
        <f>SUM(F6:F23)</f>
        <v>1.0000000000000002</v>
      </c>
      <c r="G24" s="45">
        <f>SUM(G6:G23)</f>
        <v>854485624</v>
      </c>
      <c r="H24" s="46">
        <f>SUM(H6:H23)</f>
        <v>0.9999999999999998</v>
      </c>
      <c r="I24" s="47"/>
      <c r="J24" s="48">
        <f>SUM(J6:J23)</f>
        <v>193</v>
      </c>
      <c r="K24" s="48">
        <f>SUM(K6:K23)</f>
        <v>1105</v>
      </c>
      <c r="L24" s="49"/>
      <c r="N24" s="50"/>
      <c r="O24" s="51"/>
      <c r="P24" s="52"/>
      <c r="Q24" s="53"/>
    </row>
    <row r="26" spans="1:17" s="56" customFormat="1" ht="10.5">
      <c r="A26" s="54" t="s">
        <v>26</v>
      </c>
      <c r="B26" s="55" t="s">
        <v>27</v>
      </c>
      <c r="C26" s="18"/>
      <c r="D26" s="19"/>
      <c r="E26" s="18"/>
      <c r="F26" s="19"/>
      <c r="G26" s="18"/>
      <c r="H26" s="19"/>
      <c r="I26" s="19"/>
      <c r="J26" s="19"/>
      <c r="L26" s="57"/>
      <c r="N26" s="18"/>
      <c r="O26" s="58"/>
      <c r="P26" s="59"/>
      <c r="Q26" s="19"/>
    </row>
  </sheetData>
  <mergeCells count="6">
    <mergeCell ref="C4:D4"/>
    <mergeCell ref="E4:F4"/>
    <mergeCell ref="G4:H4"/>
    <mergeCell ref="A1:K1"/>
    <mergeCell ref="A2:K2"/>
    <mergeCell ref="J3:K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&amp;RPage &amp;P/&amp;N</oddHead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Cerna</cp:lastModifiedBy>
  <cp:lastPrinted>2002-04-13T20:55:07Z</cp:lastPrinted>
  <dcterms:created xsi:type="dcterms:W3CDTF">2001-04-01T22:21:48Z</dcterms:created>
  <dcterms:modified xsi:type="dcterms:W3CDTF">2006-01-25T21:00:56Z</dcterms:modified>
  <cp:category/>
  <cp:version/>
  <cp:contentType/>
  <cp:contentStatus/>
</cp:coreProperties>
</file>