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<sst xmlns="http://schemas.openxmlformats.org/spreadsheetml/2006/main" count="126" uniqueCount="67">
  <si>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</si>
  <si>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</si>
  <si>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</si>
  <si>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</si>
  <si>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</si>
  <si>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</si>
  <si>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</si>
  <si>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</si>
  <si>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</si>
  <si>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</si>
  <si>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</si>
  <si>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</si>
  <si>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</si>
  <si>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</si>
  <si>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</si>
  <si>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</si>
  <si>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</si>
  <si>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</si>
  <si>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</si>
  <si>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Ostrov</t>
  </si>
  <si>
    <t>Cinemart, a.s.</t>
  </si>
  <si>
    <t>CZE</t>
  </si>
  <si>
    <t>2D</t>
  </si>
  <si>
    <t>Avatar: The Way of Water</t>
  </si>
  <si>
    <t>FALCON a.s.</t>
  </si>
  <si>
    <t>USA</t>
  </si>
  <si>
    <t>2D, 3D, HF3, IM3, 4D3, DB2</t>
  </si>
  <si>
    <t>Kocour v botách: Poslední přání</t>
  </si>
  <si>
    <t>Asterix a Obelix: Říše středu</t>
  </si>
  <si>
    <t>AQS, a.s. (divize BIOSCOP)</t>
  </si>
  <si>
    <t>FRA</t>
  </si>
  <si>
    <t/>
  </si>
  <si>
    <t>Přání k narozeninám</t>
  </si>
  <si>
    <t>Mumie</t>
  </si>
  <si>
    <t>Vertical Entertainment s.r.o.</t>
  </si>
  <si>
    <t>Muž jménem Otto</t>
  </si>
  <si>
    <t>Různý alternativní obsah</t>
  </si>
  <si>
    <t>AEROFILMS s.r.o.</t>
  </si>
  <si>
    <t xml:space="preserve">XX </t>
  </si>
  <si>
    <t>Zoubková víla</t>
  </si>
  <si>
    <t>Bohemia Motion Pictures a.s.</t>
  </si>
  <si>
    <t>DEU</t>
  </si>
  <si>
    <t>2D, MP4</t>
  </si>
  <si>
    <t>Úžasný Mauric</t>
  </si>
  <si>
    <t>BONTONFILM a.s.</t>
  </si>
  <si>
    <t>GBR</t>
  </si>
  <si>
    <t>Někdo klepe na dveře</t>
  </si>
  <si>
    <t>Babylon</t>
  </si>
  <si>
    <t>2D, DB2</t>
  </si>
  <si>
    <t>M3GAN</t>
  </si>
  <si>
    <t>Víly z Inisherinu</t>
  </si>
  <si>
    <t>IRL</t>
  </si>
  <si>
    <t>Operace Fortune: Ruse de guerre</t>
  </si>
  <si>
    <t>Osm hor</t>
  </si>
  <si>
    <t>ITA</t>
  </si>
  <si>
    <t>Trojúhelník smutku</t>
  </si>
  <si>
    <t>SWE</t>
  </si>
  <si>
    <t>Mikulášovy patálie: Jak to celé začalo</t>
  </si>
  <si>
    <t>Il Boemo</t>
  </si>
  <si>
    <t>Pilot Film s.r.o.</t>
  </si>
  <si>
    <t>Divnosvět</t>
  </si>
  <si>
    <t>2D, 4D3</t>
  </si>
  <si>
    <t>Ostatní neznámé a nezařazené 2023</t>
  </si>
  <si>
    <t>Zvl. uvedení</t>
  </si>
  <si>
    <t>Největší dar</t>
  </si>
  <si>
    <t>ČESKÁ REPUBLIKA TOP 20</t>
  </si>
  <si>
    <t>Top = 20, Datum = 02. 02. 2023, Víkend od: 02.02.2023, Předchozí týden od: 26.01.2023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</si>
</sst>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5" sqref="U15"/>
    </sheetView>
  </sheetViews>
  <sheetFormatPr defaultColWidth="9.140625" defaultRowHeight="12.75"/>
  <cols>
    <col min="1" max="2" width="4.28125" style="0" customWidth="1"/>
    <col min="3" max="3" width="35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0.00390625" style="0" customWidth="1"/>
    <col min="11" max="11" width="8.8515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20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217</v>
      </c>
      <c r="I7" s="16">
        <v>10660692.57</v>
      </c>
      <c r="J7" s="16">
        <v>61889</v>
      </c>
      <c r="K7" s="17">
        <v>103.0473</v>
      </c>
      <c r="L7" s="18">
        <v>27</v>
      </c>
      <c r="M7" s="19">
        <v>195682.5</v>
      </c>
      <c r="N7" s="19">
        <v>2330</v>
      </c>
      <c r="O7" s="19">
        <v>11582511.07</v>
      </c>
      <c r="P7" s="19">
        <v>67670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8</v>
      </c>
      <c r="H8" s="15">
        <v>117</v>
      </c>
      <c r="I8" s="16">
        <v>10095871.77</v>
      </c>
      <c r="J8" s="16">
        <v>48492</v>
      </c>
      <c r="K8" s="17">
        <v>-0.0855</v>
      </c>
      <c r="L8" s="18">
        <v>147</v>
      </c>
      <c r="M8" s="19">
        <v>13581607.5</v>
      </c>
      <c r="N8" s="19">
        <v>66670</v>
      </c>
      <c r="O8" s="19">
        <v>263857778.046</v>
      </c>
      <c r="P8" s="20">
        <v>1299221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20</v>
      </c>
      <c r="E9" s="13" t="s">
        <v>25</v>
      </c>
      <c r="F9" s="14" t="s">
        <v>22</v>
      </c>
      <c r="G9" s="15">
        <v>7</v>
      </c>
      <c r="H9" s="15">
        <v>104</v>
      </c>
      <c r="I9" s="16">
        <v>6306703.1</v>
      </c>
      <c r="J9" s="16">
        <v>37923</v>
      </c>
      <c r="K9" s="17">
        <v>0.1432</v>
      </c>
      <c r="L9" s="18">
        <v>133</v>
      </c>
      <c r="M9" s="19">
        <v>7062287.31</v>
      </c>
      <c r="N9" s="19">
        <v>45145</v>
      </c>
      <c r="O9" s="19">
        <v>49090357.37</v>
      </c>
      <c r="P9" s="20">
        <v>291883</v>
      </c>
    </row>
    <row r="10" spans="1:16" ht="15" customHeight="1">
      <c r="A10" s="9">
        <v>4</v>
      </c>
      <c r="B10" s="10">
        <v>145</v>
      </c>
      <c r="C10" s="11" t="s">
        <v>28</v>
      </c>
      <c r="D10" s="12" t="s">
        <v>29</v>
      </c>
      <c r="E10" s="13" t="s">
        <v>30</v>
      </c>
      <c r="F10" s="14" t="s">
        <v>22</v>
      </c>
      <c r="G10" s="15">
        <v>1</v>
      </c>
      <c r="H10" s="15">
        <v>184</v>
      </c>
      <c r="I10" s="16">
        <v>5161266.96</v>
      </c>
      <c r="J10" s="16">
        <v>30387</v>
      </c>
      <c r="K10" s="17" t="s">
        <v>31</v>
      </c>
      <c r="L10" s="18">
        <v>3</v>
      </c>
      <c r="M10" s="19">
        <v>0</v>
      </c>
      <c r="N10" s="19">
        <v>523</v>
      </c>
      <c r="O10" s="19">
        <v>5161266.96</v>
      </c>
      <c r="P10" s="20">
        <v>30910</v>
      </c>
    </row>
    <row r="11" spans="1:16" ht="15" customHeight="1">
      <c r="A11" s="9">
        <v>5</v>
      </c>
      <c r="B11" s="10">
        <v>2</v>
      </c>
      <c r="C11" s="11" t="s">
        <v>32</v>
      </c>
      <c r="D11" s="12" t="s">
        <v>29</v>
      </c>
      <c r="E11" s="13" t="s">
        <v>21</v>
      </c>
      <c r="F11" s="14" t="s">
        <v>22</v>
      </c>
      <c r="G11" s="15">
        <v>3</v>
      </c>
      <c r="H11" s="15">
        <v>75</v>
      </c>
      <c r="I11" s="16">
        <v>2498364.72</v>
      </c>
      <c r="J11" s="16">
        <v>13609</v>
      </c>
      <c r="K11" s="17">
        <v>-0.5824</v>
      </c>
      <c r="L11" s="18">
        <v>181</v>
      </c>
      <c r="M11" s="19">
        <v>7467131.52</v>
      </c>
      <c r="N11" s="19">
        <v>43337</v>
      </c>
      <c r="O11" s="19">
        <v>20225580.92</v>
      </c>
      <c r="P11" s="20">
        <v>119898</v>
      </c>
    </row>
    <row r="12" spans="1:16" ht="15" customHeight="1">
      <c r="A12" s="9">
        <v>6</v>
      </c>
      <c r="B12" s="10">
        <v>18</v>
      </c>
      <c r="C12" s="11" t="s">
        <v>33</v>
      </c>
      <c r="D12" s="12" t="s">
        <v>34</v>
      </c>
      <c r="E12" s="13" t="s">
        <v>25</v>
      </c>
      <c r="F12" s="14" t="s">
        <v>22</v>
      </c>
      <c r="G12" s="15">
        <v>1</v>
      </c>
      <c r="H12" s="15">
        <v>128</v>
      </c>
      <c r="I12" s="16">
        <v>2233919.09</v>
      </c>
      <c r="J12" s="16">
        <v>13842</v>
      </c>
      <c r="K12" s="17">
        <v>17.755</v>
      </c>
      <c r="L12" s="18">
        <v>17</v>
      </c>
      <c r="M12" s="19">
        <v>119110</v>
      </c>
      <c r="N12" s="19">
        <v>680</v>
      </c>
      <c r="O12" s="19">
        <v>2353029.09</v>
      </c>
      <c r="P12" s="20">
        <v>14522</v>
      </c>
    </row>
    <row r="13" spans="1:16" ht="15" customHeight="1">
      <c r="A13" s="9">
        <v>7</v>
      </c>
      <c r="B13" s="10" t="s">
        <v>31</v>
      </c>
      <c r="C13" s="11" t="s">
        <v>35</v>
      </c>
      <c r="D13" s="12" t="s">
        <v>24</v>
      </c>
      <c r="E13" s="13" t="s">
        <v>25</v>
      </c>
      <c r="F13" s="14" t="s">
        <v>22</v>
      </c>
      <c r="G13" s="15">
        <v>1</v>
      </c>
      <c r="H13" s="15">
        <v>130</v>
      </c>
      <c r="I13" s="16">
        <v>1872381.52</v>
      </c>
      <c r="J13" s="16">
        <v>10178</v>
      </c>
      <c r="K13" s="17" t="s">
        <v>31</v>
      </c>
      <c r="L13" s="18" t="s">
        <v>31</v>
      </c>
      <c r="M13" s="19" t="s">
        <v>31</v>
      </c>
      <c r="N13" s="19" t="s">
        <v>31</v>
      </c>
      <c r="O13" s="19">
        <v>1872381.52</v>
      </c>
      <c r="P13" s="20">
        <v>10178</v>
      </c>
    </row>
    <row r="14" spans="1:16" ht="15" customHeight="1">
      <c r="A14" s="9">
        <v>8</v>
      </c>
      <c r="B14" s="10">
        <v>4</v>
      </c>
      <c r="C14" s="11" t="s">
        <v>39</v>
      </c>
      <c r="D14" s="12" t="s">
        <v>40</v>
      </c>
      <c r="E14" s="13" t="s">
        <v>41</v>
      </c>
      <c r="F14" s="14" t="s">
        <v>42</v>
      </c>
      <c r="G14" s="15">
        <v>3</v>
      </c>
      <c r="H14" s="15">
        <v>62</v>
      </c>
      <c r="I14" s="16">
        <v>1346894.05</v>
      </c>
      <c r="J14" s="16">
        <v>7957</v>
      </c>
      <c r="K14" s="17">
        <v>-0.3058</v>
      </c>
      <c r="L14" s="18">
        <v>135</v>
      </c>
      <c r="M14" s="19">
        <v>2195148.23</v>
      </c>
      <c r="N14" s="19">
        <v>14338</v>
      </c>
      <c r="O14" s="19">
        <v>6629984.75</v>
      </c>
      <c r="P14" s="20">
        <v>42960</v>
      </c>
    </row>
    <row r="15" spans="1:16" ht="15" customHeight="1">
      <c r="A15" s="9">
        <v>9</v>
      </c>
      <c r="B15" s="10">
        <v>5</v>
      </c>
      <c r="C15" s="11" t="s">
        <v>43</v>
      </c>
      <c r="D15" s="12" t="s">
        <v>44</v>
      </c>
      <c r="E15" s="13" t="s">
        <v>45</v>
      </c>
      <c r="F15" s="14" t="s">
        <v>22</v>
      </c>
      <c r="G15" s="15">
        <v>4</v>
      </c>
      <c r="H15" s="15">
        <v>67</v>
      </c>
      <c r="I15" s="16">
        <v>927353.79</v>
      </c>
      <c r="J15" s="16">
        <v>5696</v>
      </c>
      <c r="K15" s="17">
        <v>-0.2625</v>
      </c>
      <c r="L15" s="18">
        <v>97</v>
      </c>
      <c r="M15" s="19">
        <v>1589538.88</v>
      </c>
      <c r="N15" s="19">
        <v>10241</v>
      </c>
      <c r="O15" s="19">
        <v>7515535.01</v>
      </c>
      <c r="P15" s="20">
        <v>47275</v>
      </c>
    </row>
    <row r="16" spans="1:16" ht="15" customHeight="1">
      <c r="A16" s="9">
        <v>10</v>
      </c>
      <c r="B16" s="10" t="s">
        <v>31</v>
      </c>
      <c r="C16" s="11" t="s">
        <v>46</v>
      </c>
      <c r="D16" s="12" t="s">
        <v>20</v>
      </c>
      <c r="E16" s="13" t="s">
        <v>25</v>
      </c>
      <c r="F16" s="14" t="s">
        <v>22</v>
      </c>
      <c r="G16" s="15">
        <v>1</v>
      </c>
      <c r="H16" s="15">
        <v>95</v>
      </c>
      <c r="I16" s="16">
        <v>801467.44</v>
      </c>
      <c r="J16" s="16">
        <v>4267</v>
      </c>
      <c r="K16" s="17" t="s">
        <v>31</v>
      </c>
      <c r="L16" s="18">
        <v>6</v>
      </c>
      <c r="M16" s="19">
        <v>9169</v>
      </c>
      <c r="N16" s="19">
        <v>105</v>
      </c>
      <c r="O16" s="19">
        <v>810636.44</v>
      </c>
      <c r="P16" s="20">
        <v>4372</v>
      </c>
    </row>
    <row r="17" spans="1:16" ht="15" customHeight="1">
      <c r="A17" s="9">
        <v>11</v>
      </c>
      <c r="B17" s="10">
        <v>6</v>
      </c>
      <c r="C17" s="11" t="s">
        <v>47</v>
      </c>
      <c r="D17" s="12" t="s">
        <v>20</v>
      </c>
      <c r="E17" s="13" t="s">
        <v>25</v>
      </c>
      <c r="F17" s="14" t="s">
        <v>48</v>
      </c>
      <c r="G17" s="15">
        <v>3</v>
      </c>
      <c r="H17" s="15">
        <v>38</v>
      </c>
      <c r="I17" s="16">
        <v>763535.32</v>
      </c>
      <c r="J17" s="16">
        <v>3940</v>
      </c>
      <c r="K17" s="17">
        <v>-0.3547</v>
      </c>
      <c r="L17" s="18">
        <v>144</v>
      </c>
      <c r="M17" s="19">
        <v>1600486.9</v>
      </c>
      <c r="N17" s="19">
        <v>8512</v>
      </c>
      <c r="O17" s="19">
        <v>4903346.67</v>
      </c>
      <c r="P17" s="20">
        <v>26799</v>
      </c>
    </row>
    <row r="18" spans="1:16" ht="15" customHeight="1">
      <c r="A18" s="9">
        <v>12</v>
      </c>
      <c r="B18" s="10">
        <v>7</v>
      </c>
      <c r="C18" s="11" t="s">
        <v>49</v>
      </c>
      <c r="D18" s="12" t="s">
        <v>20</v>
      </c>
      <c r="E18" s="13" t="s">
        <v>25</v>
      </c>
      <c r="F18" s="14" t="s">
        <v>22</v>
      </c>
      <c r="G18" s="15">
        <v>4</v>
      </c>
      <c r="H18" s="15">
        <v>31</v>
      </c>
      <c r="I18" s="16">
        <v>496867.49</v>
      </c>
      <c r="J18" s="16">
        <v>2555</v>
      </c>
      <c r="K18" s="17">
        <v>-0.5136</v>
      </c>
      <c r="L18" s="18">
        <v>69</v>
      </c>
      <c r="M18" s="19">
        <v>1244135.64</v>
      </c>
      <c r="N18" s="19">
        <v>6656</v>
      </c>
      <c r="O18" s="19">
        <v>7414627.3</v>
      </c>
      <c r="P18" s="20">
        <v>40024</v>
      </c>
    </row>
    <row r="19" spans="1:16" ht="15" customHeight="1">
      <c r="A19" s="9">
        <v>13</v>
      </c>
      <c r="B19" s="10">
        <v>8</v>
      </c>
      <c r="C19" s="11" t="s">
        <v>50</v>
      </c>
      <c r="D19" s="12" t="s">
        <v>24</v>
      </c>
      <c r="E19" s="13" t="s">
        <v>51</v>
      </c>
      <c r="F19" s="14" t="s">
        <v>22</v>
      </c>
      <c r="G19" s="15">
        <v>2</v>
      </c>
      <c r="H19" s="15">
        <v>34</v>
      </c>
      <c r="I19" s="16">
        <v>460361.31</v>
      </c>
      <c r="J19" s="16">
        <v>2808</v>
      </c>
      <c r="K19" s="17">
        <v>-0.4222</v>
      </c>
      <c r="L19" s="18">
        <v>103</v>
      </c>
      <c r="M19" s="19">
        <v>1174249.67</v>
      </c>
      <c r="N19" s="19">
        <v>7232</v>
      </c>
      <c r="O19" s="19">
        <v>1634610.98</v>
      </c>
      <c r="P19" s="20">
        <v>10040</v>
      </c>
    </row>
    <row r="20" spans="1:16" ht="15" customHeight="1">
      <c r="A20" s="9">
        <v>14</v>
      </c>
      <c r="B20" s="10">
        <v>12</v>
      </c>
      <c r="C20" s="11" t="s">
        <v>52</v>
      </c>
      <c r="D20" s="12" t="s">
        <v>34</v>
      </c>
      <c r="E20" s="13" t="s">
        <v>25</v>
      </c>
      <c r="F20" s="14" t="s">
        <v>22</v>
      </c>
      <c r="G20" s="15">
        <v>5</v>
      </c>
      <c r="H20" s="15">
        <v>13</v>
      </c>
      <c r="I20" s="16">
        <v>134172.22</v>
      </c>
      <c r="J20" s="16">
        <v>656</v>
      </c>
      <c r="K20" s="17">
        <v>-0.4428</v>
      </c>
      <c r="L20" s="18">
        <v>42</v>
      </c>
      <c r="M20" s="19">
        <v>324646.26</v>
      </c>
      <c r="N20" s="19">
        <v>1670</v>
      </c>
      <c r="O20" s="19">
        <v>4594297.23</v>
      </c>
      <c r="P20" s="20">
        <v>23686</v>
      </c>
    </row>
    <row r="21" spans="1:16" ht="15" customHeight="1">
      <c r="A21" s="9">
        <v>15</v>
      </c>
      <c r="B21" s="10">
        <v>17</v>
      </c>
      <c r="C21" s="11" t="s">
        <v>53</v>
      </c>
      <c r="D21" s="12" t="s">
        <v>37</v>
      </c>
      <c r="E21" s="13" t="s">
        <v>54</v>
      </c>
      <c r="F21" s="14" t="s">
        <v>42</v>
      </c>
      <c r="G21" s="15">
        <v>5</v>
      </c>
      <c r="H21" s="15">
        <v>16</v>
      </c>
      <c r="I21" s="16">
        <v>125531</v>
      </c>
      <c r="J21" s="16">
        <v>922</v>
      </c>
      <c r="K21" s="17">
        <v>0.052</v>
      </c>
      <c r="L21" s="18">
        <v>33</v>
      </c>
      <c r="M21" s="19">
        <v>237181</v>
      </c>
      <c r="N21" s="19">
        <v>1786</v>
      </c>
      <c r="O21" s="19">
        <v>1823550.04</v>
      </c>
      <c r="P21" s="20">
        <v>12474</v>
      </c>
    </row>
    <row r="22" spans="1:16" ht="15" customHeight="1">
      <c r="A22" s="9">
        <v>16</v>
      </c>
      <c r="B22" s="10">
        <v>23</v>
      </c>
      <c r="C22" s="11" t="s">
        <v>55</v>
      </c>
      <c r="D22" s="12" t="s">
        <v>37</v>
      </c>
      <c r="E22" s="13" t="s">
        <v>56</v>
      </c>
      <c r="F22" s="14" t="s">
        <v>42</v>
      </c>
      <c r="G22" s="15">
        <v>18</v>
      </c>
      <c r="H22" s="15">
        <v>12</v>
      </c>
      <c r="I22" s="16">
        <v>123369</v>
      </c>
      <c r="J22" s="16">
        <v>818</v>
      </c>
      <c r="K22" s="17">
        <v>0.4911</v>
      </c>
      <c r="L22" s="18">
        <v>16</v>
      </c>
      <c r="M22" s="19">
        <v>124193</v>
      </c>
      <c r="N22" s="19">
        <v>856</v>
      </c>
      <c r="O22" s="19">
        <v>13043176.38</v>
      </c>
      <c r="P22" s="20">
        <v>81633</v>
      </c>
    </row>
    <row r="23" spans="1:16" ht="15" customHeight="1">
      <c r="A23" s="9">
        <v>17</v>
      </c>
      <c r="B23" s="10">
        <v>15</v>
      </c>
      <c r="C23" s="11" t="s">
        <v>57</v>
      </c>
      <c r="D23" s="12" t="s">
        <v>37</v>
      </c>
      <c r="E23" s="13" t="s">
        <v>30</v>
      </c>
      <c r="F23" s="14" t="s">
        <v>42</v>
      </c>
      <c r="G23" s="15">
        <v>9</v>
      </c>
      <c r="H23" s="15">
        <v>21</v>
      </c>
      <c r="I23" s="16">
        <v>120131</v>
      </c>
      <c r="J23" s="16">
        <v>1239</v>
      </c>
      <c r="K23" s="17">
        <v>-0.2001</v>
      </c>
      <c r="L23" s="18">
        <v>44</v>
      </c>
      <c r="M23" s="19">
        <v>400044</v>
      </c>
      <c r="N23" s="19">
        <v>4304</v>
      </c>
      <c r="O23" s="19">
        <v>2703564.68</v>
      </c>
      <c r="P23" s="20">
        <v>24504</v>
      </c>
    </row>
    <row r="24" spans="1:16" ht="15" customHeight="1">
      <c r="A24" s="9">
        <v>18</v>
      </c>
      <c r="B24" s="10">
        <v>24</v>
      </c>
      <c r="C24" s="11" t="s">
        <v>58</v>
      </c>
      <c r="D24" s="12" t="s">
        <v>59</v>
      </c>
      <c r="E24" s="13" t="s">
        <v>21</v>
      </c>
      <c r="F24" s="14" t="s">
        <v>42</v>
      </c>
      <c r="G24" s="15">
        <v>16</v>
      </c>
      <c r="H24" s="15">
        <v>13</v>
      </c>
      <c r="I24" s="16">
        <v>107080</v>
      </c>
      <c r="J24" s="16">
        <v>963</v>
      </c>
      <c r="K24" s="17">
        <v>0.385</v>
      </c>
      <c r="L24" s="18">
        <v>20</v>
      </c>
      <c r="M24" s="19">
        <v>122413</v>
      </c>
      <c r="N24" s="19">
        <v>1235</v>
      </c>
      <c r="O24" s="19">
        <v>11969747.44</v>
      </c>
      <c r="P24" s="20">
        <v>85833</v>
      </c>
    </row>
    <row r="25" spans="1:16" ht="15" customHeight="1">
      <c r="A25" s="9">
        <v>19</v>
      </c>
      <c r="B25" s="10">
        <v>22</v>
      </c>
      <c r="C25" s="11" t="s">
        <v>60</v>
      </c>
      <c r="D25" s="12" t="s">
        <v>24</v>
      </c>
      <c r="E25" s="13" t="s">
        <v>25</v>
      </c>
      <c r="F25" s="14" t="s">
        <v>61</v>
      </c>
      <c r="G25" s="15">
        <v>11</v>
      </c>
      <c r="H25" s="15">
        <v>7</v>
      </c>
      <c r="I25" s="16">
        <v>105137.5</v>
      </c>
      <c r="J25" s="16">
        <v>572</v>
      </c>
      <c r="K25" s="17">
        <v>0.1948</v>
      </c>
      <c r="L25" s="18">
        <v>17</v>
      </c>
      <c r="M25" s="19">
        <v>175378</v>
      </c>
      <c r="N25" s="19">
        <v>1540</v>
      </c>
      <c r="O25" s="19">
        <v>9564469.6</v>
      </c>
      <c r="P25" s="20">
        <v>59763</v>
      </c>
    </row>
    <row r="26" spans="1:16" ht="15" customHeight="1">
      <c r="A26" s="9">
        <v>20</v>
      </c>
      <c r="B26" s="10">
        <v>21</v>
      </c>
      <c r="C26" s="11" t="s">
        <v>64</v>
      </c>
      <c r="D26" s="12" t="s">
        <v>44</v>
      </c>
      <c r="E26" s="13" t="s">
        <v>21</v>
      </c>
      <c r="F26" s="14" t="s">
        <v>22</v>
      </c>
      <c r="G26" s="15">
        <v>10</v>
      </c>
      <c r="H26" s="15">
        <v>11</v>
      </c>
      <c r="I26" s="16">
        <v>88822</v>
      </c>
      <c r="J26" s="16">
        <v>1191</v>
      </c>
      <c r="K26" s="17">
        <v>-0.007</v>
      </c>
      <c r="L26" s="18">
        <v>42</v>
      </c>
      <c r="M26" s="19">
        <v>326667</v>
      </c>
      <c r="N26" s="19">
        <v>3934</v>
      </c>
      <c r="O26" s="19">
        <v>9198639.71</v>
      </c>
      <c r="P26" s="20">
        <v>75865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>SUBTOTAL(9,I5:I26)</f>
        <v>44429921.849999994</v>
      </c>
      <c r="J28" s="21">
        <f>SUBTOTAL(9,J5:J26)</f>
        <v>249904</v>
      </c>
      <c r="K28" s="22">
        <f>SUBTOTAL(9,K5:K26)</f>
        <v>118.89179999999999</v>
      </c>
      <c r="L28" s="21">
        <f>SUBTOTAL(9,L5:L26)</f>
        <v>1276</v>
      </c>
      <c r="M28" s="21">
        <f>SUBTOTAL(9,M5:M26)</f>
        <v>37949069.41</v>
      </c>
      <c r="N28" s="21">
        <f>SUBTOTAL(9,N5:N26)</f>
        <v>221094</v>
      </c>
      <c r="O28" s="21">
        <f>SUBTOTAL(9,O5:O26)</f>
        <v>435949091.20600003</v>
      </c>
      <c r="P28" s="21">
        <f>SUBTOTAL(9,P5:P26)</f>
        <v>2369510</v>
      </c>
      <c r="Q28" s="2"/>
    </row>
    <row r="31" spans="1:16" ht="15" customHeight="1">
      <c r="A31" s="30"/>
      <c r="B31" s="31"/>
      <c r="C31" s="34" t="s">
        <v>36</v>
      </c>
      <c r="D31" s="32" t="s">
        <v>37</v>
      </c>
      <c r="E31" s="35" t="s">
        <v>38</v>
      </c>
      <c r="F31" s="36" t="s">
        <v>22</v>
      </c>
      <c r="G31" s="37">
        <v>527</v>
      </c>
      <c r="H31" s="37">
        <v>40</v>
      </c>
      <c r="I31" s="38">
        <v>1559425</v>
      </c>
      <c r="J31" s="38">
        <v>3519</v>
      </c>
      <c r="K31" s="39">
        <v>1.8183</v>
      </c>
      <c r="L31" s="40">
        <v>42</v>
      </c>
      <c r="M31" s="33">
        <v>1527278.46</v>
      </c>
      <c r="N31" s="33">
        <v>4094</v>
      </c>
      <c r="O31" s="33">
        <v>10670255.46</v>
      </c>
      <c r="P31" s="33">
        <v>30975</v>
      </c>
    </row>
    <row r="32" spans="1:16" ht="15" customHeight="1">
      <c r="A32" s="30"/>
      <c r="B32" s="31"/>
      <c r="C32" s="34" t="s">
        <v>62</v>
      </c>
      <c r="D32" s="32" t="s">
        <v>63</v>
      </c>
      <c r="E32" s="35" t="s">
        <v>38</v>
      </c>
      <c r="F32" s="36" t="s">
        <v>22</v>
      </c>
      <c r="G32" s="37">
        <v>5</v>
      </c>
      <c r="H32" s="37">
        <v>8</v>
      </c>
      <c r="I32" s="38">
        <v>100122</v>
      </c>
      <c r="J32" s="38">
        <v>767</v>
      </c>
      <c r="K32" s="39">
        <v>-0.8033</v>
      </c>
      <c r="L32" s="40">
        <v>17</v>
      </c>
      <c r="M32" s="33">
        <v>586430</v>
      </c>
      <c r="N32" s="33">
        <v>3705</v>
      </c>
      <c r="O32" s="33">
        <v>1844219</v>
      </c>
      <c r="P32" s="33">
        <v>12939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2023-02-06T12:13:08Z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