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<sst xmlns="http://schemas.openxmlformats.org/spreadsheetml/2006/main" count="144" uniqueCount="69">
  <si>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</si>
  <si>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</si>
  <si>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</si>
  <si>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</si>
  <si>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</si>
  <si>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</si>
  <si>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</si>
  <si>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</si>
  <si>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</si>
  <si>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</si>
  <si>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</si>
  <si>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</si>
  <si>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</si>
  <si>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</si>
  <si>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</si>
  <si>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</si>
  <si>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</si>
  <si>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</si>
  <si>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</si>
  <si>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</si>
  <si>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Mezi živly</t>
  </si>
  <si>
    <t>FALCON a.s.</t>
  </si>
  <si>
    <t>USA</t>
  </si>
  <si>
    <t>2D, 3D</t>
  </si>
  <si>
    <t>Spider-Man: Napříč paralelními světy</t>
  </si>
  <si>
    <t>2D, DB2</t>
  </si>
  <si>
    <t>Flash</t>
  </si>
  <si>
    <t>Vertical Entertainment s.r.o.</t>
  </si>
  <si>
    <t>2D, IM2, 4D2, DB2</t>
  </si>
  <si>
    <t>Transformers: Probuzení monster</t>
  </si>
  <si>
    <t>Cinemart, a.s.</t>
  </si>
  <si>
    <t>2D, 3D, DB2</t>
  </si>
  <si>
    <t>Strážci Galaxie: Volume 3</t>
  </si>
  <si>
    <t>Rychle a zběsile 10</t>
  </si>
  <si>
    <t>Alibi na klíč: Den D</t>
  </si>
  <si>
    <t>BONTONFILM a.s.</t>
  </si>
  <si>
    <t>FRA</t>
  </si>
  <si>
    <t>2D</t>
  </si>
  <si>
    <t>Kostlivec</t>
  </si>
  <si>
    <t>Malá mořská víla</t>
  </si>
  <si>
    <t>Super Mario Bros. ve filmu</t>
  </si>
  <si>
    <t>Cool Girl!</t>
  </si>
  <si>
    <t>DonArt production, s.r.o.</t>
  </si>
  <si>
    <t>CZE</t>
  </si>
  <si>
    <t xml:space="preserve">O malých věcech </t>
  </si>
  <si>
    <t>Suprákovi</t>
  </si>
  <si>
    <t>NOR</t>
  </si>
  <si>
    <t>2D, MP4</t>
  </si>
  <si>
    <t>Aftersun</t>
  </si>
  <si>
    <t>AEROFILMS s.r.o.</t>
  </si>
  <si>
    <t>GBR</t>
  </si>
  <si>
    <t>Alternativní obsah - kulturní akce 2023</t>
  </si>
  <si>
    <t>Zvl. uvedení</t>
  </si>
  <si>
    <t xml:space="preserve">XX </t>
  </si>
  <si>
    <t>Život pro samouky</t>
  </si>
  <si>
    <t>Nová hračka</t>
  </si>
  <si>
    <t>FILM EUROPE s.r.o.</t>
  </si>
  <si>
    <t>Alternativní obsah - sportovní a ostatní akce 2023</t>
  </si>
  <si>
    <t>Hunger Games: Síla vzdoru 2. část</t>
  </si>
  <si>
    <t>Forum Film Czech s.r.o.</t>
  </si>
  <si>
    <t>Muž, který stál v cestě</t>
  </si>
  <si>
    <t>Kocour v botách: Poslední přání</t>
  </si>
  <si>
    <t>DVD, 2D</t>
  </si>
  <si>
    <t>Ostatní neznámé a nezařazené 2023</t>
  </si>
  <si>
    <t>2D, 35</t>
  </si>
  <si>
    <t>Americká spravedlnost</t>
  </si>
  <si>
    <t>Vertigo International s.r.o.</t>
  </si>
  <si>
    <t>ČESKÁ REPUBLIKA TOP 20</t>
  </si>
  <si>
    <t xml:space="preserve">Top = 20, Datum = 15. 06. 2023, Víkend od: 15.06.2023, Předchozí týden od: 08.06.2023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</si>
</sst>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V16" sqref="V16"/>
    </sheetView>
  </sheetViews>
  <sheetFormatPr defaultColWidth="9.140625" defaultRowHeight="12.75"/>
  <cols>
    <col min="1" max="2" width="4.28125" style="0" customWidth="1"/>
    <col min="3" max="3" width="38.281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8.7109375" style="1" customWidth="1"/>
    <col min="12" max="12" width="5.28125" style="1" customWidth="1"/>
    <col min="13" max="13" width="11.7109375" style="1" customWidth="1"/>
    <col min="14" max="14" width="8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 t="s">
        <v>19</v>
      </c>
      <c r="C7" s="47" t="s">
        <v>20</v>
      </c>
      <c r="D7" s="48" t="s">
        <v>21</v>
      </c>
      <c r="E7" s="13" t="s">
        <v>22</v>
      </c>
      <c r="F7" s="14" t="s">
        <v>23</v>
      </c>
      <c r="G7" s="15">
        <v>1</v>
      </c>
      <c r="H7" s="15">
        <v>203</v>
      </c>
      <c r="I7" s="16">
        <v>4103515.04</v>
      </c>
      <c r="J7" s="16">
        <v>23439</v>
      </c>
      <c r="K7" s="17" t="s">
        <v>19</v>
      </c>
      <c r="L7" s="18" t="s">
        <v>19</v>
      </c>
      <c r="M7" s="19" t="s">
        <v>19</v>
      </c>
      <c r="N7" s="19" t="s">
        <v>19</v>
      </c>
      <c r="O7" s="19">
        <v>4103515.04</v>
      </c>
      <c r="P7" s="19">
        <v>23439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24</v>
      </c>
      <c r="D8" s="12" t="s">
        <v>21</v>
      </c>
      <c r="E8" s="13" t="s">
        <v>22</v>
      </c>
      <c r="F8" s="14" t="s">
        <v>25</v>
      </c>
      <c r="G8" s="15">
        <v>3</v>
      </c>
      <c r="H8" s="15">
        <v>93</v>
      </c>
      <c r="I8" s="16">
        <v>3789105.47</v>
      </c>
      <c r="J8" s="16">
        <v>20196</v>
      </c>
      <c r="K8" s="17">
        <v>-0.3199</v>
      </c>
      <c r="L8" s="18">
        <v>146</v>
      </c>
      <c r="M8" s="19">
        <v>7135111.45</v>
      </c>
      <c r="N8" s="19">
        <v>38451</v>
      </c>
      <c r="O8" s="19">
        <v>21601856.86</v>
      </c>
      <c r="P8" s="20">
        <v>118197</v>
      </c>
    </row>
    <row r="9" spans="1:16" ht="15" customHeight="1">
      <c r="A9" s="9">
        <v>3</v>
      </c>
      <c r="B9" s="10" t="s">
        <v>19</v>
      </c>
      <c r="C9" s="11" t="s">
        <v>26</v>
      </c>
      <c r="D9" s="12" t="s">
        <v>27</v>
      </c>
      <c r="E9" s="13" t="s">
        <v>22</v>
      </c>
      <c r="F9" s="14" t="s">
        <v>28</v>
      </c>
      <c r="G9" s="15">
        <v>1</v>
      </c>
      <c r="H9" s="15">
        <v>184</v>
      </c>
      <c r="I9" s="16">
        <v>2733286.34</v>
      </c>
      <c r="J9" s="16">
        <v>14489</v>
      </c>
      <c r="K9" s="17" t="s">
        <v>19</v>
      </c>
      <c r="L9" s="18">
        <v>25</v>
      </c>
      <c r="M9" s="19">
        <v>180704.38</v>
      </c>
      <c r="N9" s="19">
        <v>817</v>
      </c>
      <c r="O9" s="19">
        <v>2913990.72</v>
      </c>
      <c r="P9" s="20">
        <v>15306</v>
      </c>
    </row>
    <row r="10" spans="1:16" ht="15" customHeight="1">
      <c r="A10" s="9">
        <v>4</v>
      </c>
      <c r="B10" s="10">
        <v>2</v>
      </c>
      <c r="C10" s="11" t="s">
        <v>29</v>
      </c>
      <c r="D10" s="12" t="s">
        <v>30</v>
      </c>
      <c r="E10" s="13" t="s">
        <v>22</v>
      </c>
      <c r="F10" s="14" t="s">
        <v>31</v>
      </c>
      <c r="G10" s="15">
        <v>2</v>
      </c>
      <c r="H10" s="15">
        <v>112</v>
      </c>
      <c r="I10" s="16">
        <v>2013168.74</v>
      </c>
      <c r="J10" s="16">
        <v>10701</v>
      </c>
      <c r="K10" s="17">
        <v>-0.5452</v>
      </c>
      <c r="L10" s="18">
        <v>219</v>
      </c>
      <c r="M10" s="19">
        <v>5363127.58</v>
      </c>
      <c r="N10" s="19">
        <v>29238</v>
      </c>
      <c r="O10" s="19">
        <v>7648441.52</v>
      </c>
      <c r="P10" s="20">
        <v>41762</v>
      </c>
    </row>
    <row r="11" spans="1:16" ht="15" customHeight="1">
      <c r="A11" s="9">
        <v>5</v>
      </c>
      <c r="B11" s="10">
        <v>3</v>
      </c>
      <c r="C11" s="11" t="s">
        <v>32</v>
      </c>
      <c r="D11" s="12" t="s">
        <v>21</v>
      </c>
      <c r="E11" s="13" t="s">
        <v>22</v>
      </c>
      <c r="F11" s="14" t="s">
        <v>31</v>
      </c>
      <c r="G11" s="15">
        <v>7</v>
      </c>
      <c r="H11" s="15">
        <v>54</v>
      </c>
      <c r="I11" s="16">
        <v>1705891.74</v>
      </c>
      <c r="J11" s="16">
        <v>8696</v>
      </c>
      <c r="K11" s="17">
        <v>-0.3885</v>
      </c>
      <c r="L11" s="18">
        <v>93</v>
      </c>
      <c r="M11" s="19">
        <v>3663615.83</v>
      </c>
      <c r="N11" s="19">
        <v>18695</v>
      </c>
      <c r="O11" s="19">
        <v>77192022.59</v>
      </c>
      <c r="P11" s="20">
        <v>399399</v>
      </c>
    </row>
    <row r="12" spans="1:16" ht="15" customHeight="1">
      <c r="A12" s="9">
        <v>6</v>
      </c>
      <c r="B12" s="10">
        <v>4</v>
      </c>
      <c r="C12" s="11" t="s">
        <v>33</v>
      </c>
      <c r="D12" s="12" t="s">
        <v>30</v>
      </c>
      <c r="E12" s="13" t="s">
        <v>22</v>
      </c>
      <c r="F12" s="14" t="s">
        <v>25</v>
      </c>
      <c r="G12" s="15">
        <v>5</v>
      </c>
      <c r="H12" s="15">
        <v>52</v>
      </c>
      <c r="I12" s="16">
        <v>1234994</v>
      </c>
      <c r="J12" s="16">
        <v>6228</v>
      </c>
      <c r="K12" s="17">
        <v>-0.4112</v>
      </c>
      <c r="L12" s="18">
        <v>81</v>
      </c>
      <c r="M12" s="19">
        <v>2643790.46</v>
      </c>
      <c r="N12" s="19">
        <v>13469</v>
      </c>
      <c r="O12" s="19">
        <v>30775962.9</v>
      </c>
      <c r="P12" s="20">
        <v>161659</v>
      </c>
    </row>
    <row r="13" spans="1:16" ht="15" customHeight="1">
      <c r="A13" s="9">
        <v>7</v>
      </c>
      <c r="B13" s="10" t="s">
        <v>19</v>
      </c>
      <c r="C13" s="11" t="s">
        <v>34</v>
      </c>
      <c r="D13" s="12" t="s">
        <v>35</v>
      </c>
      <c r="E13" s="13" t="s">
        <v>36</v>
      </c>
      <c r="F13" s="14" t="s">
        <v>37</v>
      </c>
      <c r="G13" s="15">
        <v>1</v>
      </c>
      <c r="H13" s="15">
        <v>106</v>
      </c>
      <c r="I13" s="16">
        <v>743390.49</v>
      </c>
      <c r="J13" s="16">
        <v>3878</v>
      </c>
      <c r="K13" s="17" t="s">
        <v>19</v>
      </c>
      <c r="L13" s="18">
        <v>1</v>
      </c>
      <c r="M13" s="19">
        <v>0</v>
      </c>
      <c r="N13" s="19">
        <v>219</v>
      </c>
      <c r="O13" s="19">
        <v>743390.49</v>
      </c>
      <c r="P13" s="20">
        <v>4097</v>
      </c>
    </row>
    <row r="14" spans="1:16" ht="15" customHeight="1">
      <c r="A14" s="9">
        <v>8</v>
      </c>
      <c r="B14" s="10">
        <v>6</v>
      </c>
      <c r="C14" s="11" t="s">
        <v>38</v>
      </c>
      <c r="D14" s="12" t="s">
        <v>21</v>
      </c>
      <c r="E14" s="13" t="s">
        <v>22</v>
      </c>
      <c r="F14" s="14" t="s">
        <v>25</v>
      </c>
      <c r="G14" s="15">
        <v>2</v>
      </c>
      <c r="H14" s="15">
        <v>57</v>
      </c>
      <c r="I14" s="16">
        <v>561093.78</v>
      </c>
      <c r="J14" s="16">
        <v>2933</v>
      </c>
      <c r="K14" s="17">
        <v>-0.501</v>
      </c>
      <c r="L14" s="18">
        <v>138</v>
      </c>
      <c r="M14" s="19">
        <v>1527305.84</v>
      </c>
      <c r="N14" s="19">
        <v>8151</v>
      </c>
      <c r="O14" s="19">
        <v>2088399.62</v>
      </c>
      <c r="P14" s="20">
        <v>11084</v>
      </c>
    </row>
    <row r="15" spans="1:16" ht="15" customHeight="1">
      <c r="A15" s="9">
        <v>9</v>
      </c>
      <c r="B15" s="10">
        <v>5</v>
      </c>
      <c r="C15" s="11" t="s">
        <v>39</v>
      </c>
      <c r="D15" s="12" t="s">
        <v>21</v>
      </c>
      <c r="E15" s="13" t="s">
        <v>22</v>
      </c>
      <c r="F15" s="14" t="s">
        <v>23</v>
      </c>
      <c r="G15" s="15">
        <v>4</v>
      </c>
      <c r="H15" s="15">
        <v>54</v>
      </c>
      <c r="I15" s="16">
        <v>556663.68</v>
      </c>
      <c r="J15" s="16">
        <v>3228</v>
      </c>
      <c r="K15" s="17">
        <v>-0.5621</v>
      </c>
      <c r="L15" s="18">
        <v>91</v>
      </c>
      <c r="M15" s="19">
        <v>1542802.75</v>
      </c>
      <c r="N15" s="19">
        <v>8441</v>
      </c>
      <c r="O15" s="19">
        <v>7305391.68</v>
      </c>
      <c r="P15" s="20">
        <v>41610</v>
      </c>
    </row>
    <row r="16" spans="1:16" ht="15" customHeight="1">
      <c r="A16" s="9">
        <v>10</v>
      </c>
      <c r="B16" s="10">
        <v>7</v>
      </c>
      <c r="C16" s="11" t="s">
        <v>40</v>
      </c>
      <c r="D16" s="12" t="s">
        <v>30</v>
      </c>
      <c r="E16" s="13" t="s">
        <v>22</v>
      </c>
      <c r="F16" s="14" t="s">
        <v>37</v>
      </c>
      <c r="G16" s="15">
        <v>11</v>
      </c>
      <c r="H16" s="15">
        <v>40</v>
      </c>
      <c r="I16" s="16">
        <v>309727.18</v>
      </c>
      <c r="J16" s="16">
        <v>1844</v>
      </c>
      <c r="K16" s="17">
        <v>-0.5633</v>
      </c>
      <c r="L16" s="18">
        <v>62</v>
      </c>
      <c r="M16" s="19">
        <v>824780.96</v>
      </c>
      <c r="N16" s="19">
        <v>4833</v>
      </c>
      <c r="O16" s="19">
        <v>56576012.69</v>
      </c>
      <c r="P16" s="20">
        <v>346997</v>
      </c>
    </row>
    <row r="17" spans="1:16" ht="15" customHeight="1">
      <c r="A17" s="9">
        <v>11</v>
      </c>
      <c r="B17" s="10">
        <v>11</v>
      </c>
      <c r="C17" s="11" t="s">
        <v>41</v>
      </c>
      <c r="D17" s="12" t="s">
        <v>42</v>
      </c>
      <c r="E17" s="13" t="s">
        <v>43</v>
      </c>
      <c r="F17" s="14" t="s">
        <v>37</v>
      </c>
      <c r="G17" s="15">
        <v>4</v>
      </c>
      <c r="H17" s="15">
        <v>11</v>
      </c>
      <c r="I17" s="16">
        <v>189418.83</v>
      </c>
      <c r="J17" s="16">
        <v>999</v>
      </c>
      <c r="K17" s="17">
        <v>0.0928</v>
      </c>
      <c r="L17" s="18">
        <v>41</v>
      </c>
      <c r="M17" s="19">
        <v>413415.71</v>
      </c>
      <c r="N17" s="19">
        <v>2379</v>
      </c>
      <c r="O17" s="19">
        <v>4083858.59</v>
      </c>
      <c r="P17" s="20">
        <v>23417</v>
      </c>
    </row>
    <row r="18" spans="1:16" ht="15" customHeight="1">
      <c r="A18" s="9">
        <v>12</v>
      </c>
      <c r="B18" s="10" t="s">
        <v>19</v>
      </c>
      <c r="C18" s="11" t="s">
        <v>44</v>
      </c>
      <c r="D18" s="12" t="s">
        <v>35</v>
      </c>
      <c r="E18" s="13" t="s">
        <v>43</v>
      </c>
      <c r="F18" s="14" t="s">
        <v>37</v>
      </c>
      <c r="G18" s="15">
        <v>1</v>
      </c>
      <c r="H18" s="15">
        <v>75</v>
      </c>
      <c r="I18" s="16">
        <v>124103.44</v>
      </c>
      <c r="J18" s="16">
        <v>781</v>
      </c>
      <c r="K18" s="17" t="s">
        <v>19</v>
      </c>
      <c r="L18" s="18">
        <v>1</v>
      </c>
      <c r="M18" s="19">
        <v>0</v>
      </c>
      <c r="N18" s="19">
        <v>280</v>
      </c>
      <c r="O18" s="19">
        <v>124103.44</v>
      </c>
      <c r="P18" s="20">
        <v>1101</v>
      </c>
    </row>
    <row r="19" spans="1:16" ht="15" customHeight="1">
      <c r="A19" s="9">
        <v>13</v>
      </c>
      <c r="B19" s="10">
        <v>8</v>
      </c>
      <c r="C19" s="11" t="s">
        <v>45</v>
      </c>
      <c r="D19" s="12" t="s">
        <v>42</v>
      </c>
      <c r="E19" s="13" t="s">
        <v>46</v>
      </c>
      <c r="F19" s="14" t="s">
        <v>47</v>
      </c>
      <c r="G19" s="15">
        <v>2</v>
      </c>
      <c r="H19" s="15">
        <v>65</v>
      </c>
      <c r="I19" s="16">
        <v>105484.42</v>
      </c>
      <c r="J19" s="16">
        <v>673</v>
      </c>
      <c r="K19" s="17">
        <v>-0.8302</v>
      </c>
      <c r="L19" s="18">
        <v>163</v>
      </c>
      <c r="M19" s="19">
        <v>723438.54</v>
      </c>
      <c r="N19" s="19">
        <v>4534</v>
      </c>
      <c r="O19" s="19">
        <v>860682.96</v>
      </c>
      <c r="P19" s="20">
        <v>5657</v>
      </c>
    </row>
    <row r="20" spans="1:16" ht="15" customHeight="1">
      <c r="A20" s="9">
        <v>14</v>
      </c>
      <c r="B20" s="10">
        <v>13</v>
      </c>
      <c r="C20" s="11" t="s">
        <v>48</v>
      </c>
      <c r="D20" s="12" t="s">
        <v>49</v>
      </c>
      <c r="E20" s="13" t="s">
        <v>50</v>
      </c>
      <c r="F20" s="14" t="s">
        <v>47</v>
      </c>
      <c r="G20" s="15">
        <v>5</v>
      </c>
      <c r="H20" s="15">
        <v>17</v>
      </c>
      <c r="I20" s="16">
        <v>100039</v>
      </c>
      <c r="J20" s="16">
        <v>667</v>
      </c>
      <c r="K20" s="17">
        <v>-0.2425</v>
      </c>
      <c r="L20" s="18">
        <v>27</v>
      </c>
      <c r="M20" s="19">
        <v>187801</v>
      </c>
      <c r="N20" s="19">
        <v>1284</v>
      </c>
      <c r="O20" s="19">
        <v>1322114.56</v>
      </c>
      <c r="P20" s="20">
        <v>8748</v>
      </c>
    </row>
    <row r="21" spans="1:16" ht="15" customHeight="1">
      <c r="A21" s="9">
        <v>15</v>
      </c>
      <c r="B21" s="10">
        <v>9</v>
      </c>
      <c r="C21" s="11" t="s">
        <v>54</v>
      </c>
      <c r="D21" s="12" t="s">
        <v>35</v>
      </c>
      <c r="E21" s="13" t="s">
        <v>43</v>
      </c>
      <c r="F21" s="14" t="s">
        <v>47</v>
      </c>
      <c r="G21" s="15">
        <v>6</v>
      </c>
      <c r="H21" s="15">
        <v>37</v>
      </c>
      <c r="I21" s="16">
        <v>90736</v>
      </c>
      <c r="J21" s="16">
        <v>746</v>
      </c>
      <c r="K21" s="17">
        <v>-0.6824</v>
      </c>
      <c r="L21" s="18">
        <v>78</v>
      </c>
      <c r="M21" s="19">
        <v>425492.77</v>
      </c>
      <c r="N21" s="19">
        <v>2649</v>
      </c>
      <c r="O21" s="19">
        <v>8657162.46</v>
      </c>
      <c r="P21" s="20">
        <v>51707</v>
      </c>
    </row>
    <row r="22" spans="1:16" ht="15" customHeight="1">
      <c r="A22" s="9">
        <v>16</v>
      </c>
      <c r="B22" s="10">
        <v>130</v>
      </c>
      <c r="C22" s="11" t="s">
        <v>55</v>
      </c>
      <c r="D22" s="12" t="s">
        <v>56</v>
      </c>
      <c r="E22" s="13" t="s">
        <v>36</v>
      </c>
      <c r="F22" s="14" t="s">
        <v>37</v>
      </c>
      <c r="G22" s="15">
        <v>1</v>
      </c>
      <c r="H22" s="15">
        <v>31</v>
      </c>
      <c r="I22" s="16">
        <v>86633.52</v>
      </c>
      <c r="J22" s="16">
        <v>467</v>
      </c>
      <c r="K22" s="17">
        <v>116.0723</v>
      </c>
      <c r="L22" s="18">
        <v>2</v>
      </c>
      <c r="M22" s="19">
        <v>740</v>
      </c>
      <c r="N22" s="19">
        <v>29</v>
      </c>
      <c r="O22" s="19">
        <v>131758.52</v>
      </c>
      <c r="P22" s="20">
        <v>922</v>
      </c>
    </row>
    <row r="23" spans="1:16" ht="15" customHeight="1">
      <c r="A23" s="9">
        <v>17</v>
      </c>
      <c r="B23" s="10" t="s">
        <v>19</v>
      </c>
      <c r="C23" s="11" t="s">
        <v>58</v>
      </c>
      <c r="D23" s="12" t="s">
        <v>59</v>
      </c>
      <c r="E23" s="13" t="s">
        <v>22</v>
      </c>
      <c r="F23" s="14" t="s">
        <v>37</v>
      </c>
      <c r="G23" s="15">
        <v>396</v>
      </c>
      <c r="H23" s="15">
        <v>2</v>
      </c>
      <c r="I23" s="16">
        <v>67388</v>
      </c>
      <c r="J23" s="16">
        <v>627</v>
      </c>
      <c r="K23" s="17" t="s">
        <v>19</v>
      </c>
      <c r="L23" s="18" t="s">
        <v>19</v>
      </c>
      <c r="M23" s="19" t="s">
        <v>19</v>
      </c>
      <c r="N23" s="19" t="s">
        <v>19</v>
      </c>
      <c r="O23" s="19">
        <v>27675458</v>
      </c>
      <c r="P23" s="20">
        <v>201511</v>
      </c>
    </row>
    <row r="24" spans="1:16" ht="15" customHeight="1">
      <c r="A24" s="9">
        <v>18</v>
      </c>
      <c r="B24" s="10">
        <v>12</v>
      </c>
      <c r="C24" s="11" t="s">
        <v>60</v>
      </c>
      <c r="D24" s="12" t="s">
        <v>35</v>
      </c>
      <c r="E24" s="13" t="s">
        <v>43</v>
      </c>
      <c r="F24" s="14" t="s">
        <v>47</v>
      </c>
      <c r="G24" s="15">
        <v>4</v>
      </c>
      <c r="H24" s="15">
        <v>25</v>
      </c>
      <c r="I24" s="16">
        <v>67212</v>
      </c>
      <c r="J24" s="16">
        <v>481</v>
      </c>
      <c r="K24" s="17">
        <v>-0.5289</v>
      </c>
      <c r="L24" s="18">
        <v>58</v>
      </c>
      <c r="M24" s="19">
        <v>232359.04</v>
      </c>
      <c r="N24" s="19">
        <v>1607</v>
      </c>
      <c r="O24" s="19">
        <v>1715455.61</v>
      </c>
      <c r="P24" s="20">
        <v>11757</v>
      </c>
    </row>
    <row r="25" spans="1:16" ht="15" customHeight="1">
      <c r="A25" s="9">
        <v>19</v>
      </c>
      <c r="B25" s="10">
        <v>21</v>
      </c>
      <c r="C25" s="11" t="s">
        <v>61</v>
      </c>
      <c r="D25" s="12" t="s">
        <v>30</v>
      </c>
      <c r="E25" s="13" t="s">
        <v>22</v>
      </c>
      <c r="F25" s="14" t="s">
        <v>62</v>
      </c>
      <c r="G25" s="15">
        <v>26</v>
      </c>
      <c r="H25" s="15">
        <v>12</v>
      </c>
      <c r="I25" s="16">
        <v>65310</v>
      </c>
      <c r="J25" s="16">
        <v>853</v>
      </c>
      <c r="K25" s="17">
        <v>1.4269</v>
      </c>
      <c r="L25" s="18">
        <v>12</v>
      </c>
      <c r="M25" s="19">
        <v>40730</v>
      </c>
      <c r="N25" s="19">
        <v>627</v>
      </c>
      <c r="O25" s="19">
        <v>83845622.91</v>
      </c>
      <c r="P25" s="20">
        <v>511317</v>
      </c>
    </row>
    <row r="26" spans="1:16" ht="15" customHeight="1">
      <c r="A26" s="9">
        <v>20</v>
      </c>
      <c r="B26" s="10" t="s">
        <v>19</v>
      </c>
      <c r="C26" s="11" t="s">
        <v>65</v>
      </c>
      <c r="D26" s="12" t="s">
        <v>66</v>
      </c>
      <c r="E26" s="13" t="s">
        <v>22</v>
      </c>
      <c r="F26" s="14" t="s">
        <v>37</v>
      </c>
      <c r="G26" s="15">
        <v>1</v>
      </c>
      <c r="H26" s="15">
        <v>41</v>
      </c>
      <c r="I26" s="16">
        <v>57575.28</v>
      </c>
      <c r="J26" s="16">
        <v>284</v>
      </c>
      <c r="K26" s="17" t="s">
        <v>19</v>
      </c>
      <c r="L26" s="18" t="s">
        <v>19</v>
      </c>
      <c r="M26" s="19" t="s">
        <v>19</v>
      </c>
      <c r="N26" s="19" t="s">
        <v>19</v>
      </c>
      <c r="O26" s="19">
        <v>57575.28</v>
      </c>
      <c r="P26" s="20">
        <v>284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>SUBTOTAL(9,I5:I26)</f>
        <v>18704736.950000003</v>
      </c>
      <c r="J28" s="21">
        <f>SUBTOTAL(9,J5:J26)</f>
        <v>102210</v>
      </c>
      <c r="K28" s="22">
        <f>SUBTOTAL(9,K5:K26)</f>
        <v>112.0168</v>
      </c>
      <c r="L28" s="21">
        <f>SUBTOTAL(9,L5:L26)</f>
        <v>1238</v>
      </c>
      <c r="M28" s="21">
        <f>SUBTOTAL(9,M5:M26)</f>
        <v>24905216.31</v>
      </c>
      <c r="N28" s="21">
        <f>SUBTOTAL(9,N5:N26)</f>
        <v>135703</v>
      </c>
      <c r="O28" s="21">
        <f>SUBTOTAL(9,O5:O26)</f>
        <v>339422776.44000006</v>
      </c>
      <c r="P28" s="21">
        <f>SUBTOTAL(9,P5:P26)</f>
        <v>1979971</v>
      </c>
      <c r="Q28" s="2"/>
    </row>
    <row r="30" spans="1:16" ht="15" customHeight="1">
      <c r="A30" s="30"/>
      <c r="B30" s="31"/>
      <c r="C30" s="34" t="s">
        <v>51</v>
      </c>
      <c r="D30" s="32" t="s">
        <v>52</v>
      </c>
      <c r="E30" s="35" t="s">
        <v>53</v>
      </c>
      <c r="F30" s="36" t="s">
        <v>37</v>
      </c>
      <c r="G30" s="37">
        <v>24</v>
      </c>
      <c r="H30" s="37">
        <v>1</v>
      </c>
      <c r="I30" s="38">
        <v>92517</v>
      </c>
      <c r="J30" s="38">
        <v>323</v>
      </c>
      <c r="K30" s="39">
        <v>1.2374</v>
      </c>
      <c r="L30" s="40">
        <v>3</v>
      </c>
      <c r="M30" s="33">
        <v>46734</v>
      </c>
      <c r="N30" s="33">
        <v>148</v>
      </c>
      <c r="O30" s="33">
        <v>2938213</v>
      </c>
      <c r="P30" s="33">
        <v>8469</v>
      </c>
    </row>
    <row r="31" spans="1:16" ht="15" customHeight="1">
      <c r="A31" s="30"/>
      <c r="B31" s="31"/>
      <c r="C31" s="34" t="s">
        <v>57</v>
      </c>
      <c r="D31" s="32" t="s">
        <v>52</v>
      </c>
      <c r="E31" s="35" t="s">
        <v>53</v>
      </c>
      <c r="F31" s="36" t="s">
        <v>37</v>
      </c>
      <c r="G31" s="37">
        <v>24</v>
      </c>
      <c r="H31" s="37">
        <v>2</v>
      </c>
      <c r="I31" s="38">
        <v>69630</v>
      </c>
      <c r="J31" s="38">
        <v>379</v>
      </c>
      <c r="K31" s="39" t="s">
        <v>19</v>
      </c>
      <c r="L31" s="40">
        <v>1</v>
      </c>
      <c r="M31" s="33">
        <v>32093</v>
      </c>
      <c r="N31" s="33">
        <v>169</v>
      </c>
      <c r="O31" s="33">
        <v>607971</v>
      </c>
      <c r="P31" s="33">
        <v>3212</v>
      </c>
    </row>
    <row r="32" spans="1:16" ht="15" customHeight="1">
      <c r="A32" s="30"/>
      <c r="B32" s="31"/>
      <c r="C32" s="34" t="s">
        <v>63</v>
      </c>
      <c r="D32" s="32" t="s">
        <v>52</v>
      </c>
      <c r="E32" s="35" t="s">
        <v>53</v>
      </c>
      <c r="F32" s="36" t="s">
        <v>64</v>
      </c>
      <c r="G32" s="37">
        <v>24</v>
      </c>
      <c r="H32" s="37">
        <v>6</v>
      </c>
      <c r="I32" s="38">
        <v>62522</v>
      </c>
      <c r="J32" s="38">
        <v>808</v>
      </c>
      <c r="K32" s="39">
        <v>-0.4666</v>
      </c>
      <c r="L32" s="40">
        <v>8</v>
      </c>
      <c r="M32" s="33">
        <v>154981</v>
      </c>
      <c r="N32" s="33">
        <v>875</v>
      </c>
      <c r="O32" s="33">
        <v>8018278</v>
      </c>
      <c r="P32" s="33">
        <v>61240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2023-06-19T11:15:48Z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