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<sst xmlns="http://schemas.openxmlformats.org/spreadsheetml/2006/main" count="132" uniqueCount="67">
  <si>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</si>
  <si>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</si>
  <si>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</si>
  <si>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</si>
  <si>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</si>
  <si>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</si>
  <si>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</si>
  <si>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</si>
  <si>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</si>
  <si>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</si>
  <si>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</si>
  <si>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</si>
  <si>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</si>
  <si>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</si>
  <si>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</si>
  <si>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</si>
  <si>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</si>
  <si>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</si>
  <si>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</si>
  <si>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Sestra II</t>
  </si>
  <si>
    <t>Vertical Entertainment s.r.o.</t>
  </si>
  <si>
    <t>USA</t>
  </si>
  <si>
    <t>2D, 4D2, DB2</t>
  </si>
  <si>
    <t/>
  </si>
  <si>
    <t>Přízraky v Benátkách</t>
  </si>
  <si>
    <t>FALCON a.s.</t>
  </si>
  <si>
    <t>2D, IM2, DB2</t>
  </si>
  <si>
    <t>Barbie</t>
  </si>
  <si>
    <t>2D, DB2</t>
  </si>
  <si>
    <t>Oppenheimer</t>
  </si>
  <si>
    <t>Cinemart, a.s.</t>
  </si>
  <si>
    <t>2D, IM2, 35</t>
  </si>
  <si>
    <t xml:space="preserve">ONEMANSHOW - The Movie </t>
  </si>
  <si>
    <t>BONTONFILM a.s.</t>
  </si>
  <si>
    <t>CZE</t>
  </si>
  <si>
    <t>2D, MP4</t>
  </si>
  <si>
    <t>Vocasy na tripu</t>
  </si>
  <si>
    <t>2D</t>
  </si>
  <si>
    <t>Mezi živly</t>
  </si>
  <si>
    <t>2D, 3D</t>
  </si>
  <si>
    <t>Nikdy neříkej nikdy</t>
  </si>
  <si>
    <t>Gran Turismo</t>
  </si>
  <si>
    <t>Různý alternativní obsah</t>
  </si>
  <si>
    <t>AEROFILMS s.r.o.</t>
  </si>
  <si>
    <t xml:space="preserve">XX </t>
  </si>
  <si>
    <t>Letíme 2</t>
  </si>
  <si>
    <t>Forum Film Czech s.r.o.</t>
  </si>
  <si>
    <t>DEU</t>
  </si>
  <si>
    <t>Equalizer 3: Poslední kapitola</t>
  </si>
  <si>
    <t>Mavka: Strážkyně lesa</t>
  </si>
  <si>
    <t>UKR</t>
  </si>
  <si>
    <t>Želvy Ninja: Mutantí chaos</t>
  </si>
  <si>
    <t>2D, 4D2</t>
  </si>
  <si>
    <t>Němá tajemství</t>
  </si>
  <si>
    <t>DonArt production, s.r.o.</t>
  </si>
  <si>
    <t>Moje tlustá řecká svatba 3</t>
  </si>
  <si>
    <t>Dovbuš</t>
  </si>
  <si>
    <t>Ostatní neznámé a nezařazené 2023</t>
  </si>
  <si>
    <t>Zvl. uvedení</t>
  </si>
  <si>
    <t>Temná okna</t>
  </si>
  <si>
    <t>Vertigo International s.r.o.</t>
  </si>
  <si>
    <t>NOR</t>
  </si>
  <si>
    <t>Meg 2: Příkop</t>
  </si>
  <si>
    <t>Fremont</t>
  </si>
  <si>
    <t xml:space="preserve">Dvě slova jako klíč </t>
  </si>
  <si>
    <t xml:space="preserve">Top = 20, Datum = 14. 09. 2023, Víkend od: 14.09.2023, Předchozí týden od: 07.09.2023 
řazeno podle - Tržeb, </t>
  </si>
  <si>
    <t>ČESKÁ REPUBLIKA TOP 20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</si>
</sst>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22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9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4" xfId="0" applyFont="1" applyFill="1" applyBorder="1" applyAlignment="1" applyProtection="1">
      <alignment horizontal="center" vertical="top" wrapText="1" readingOrder="1"/>
      <protection locked="0"/>
    </xf>
    <xf numFmtId="0" fontId="9" fillId="33" borderId="15" xfId="0" applyFont="1" applyFill="1" applyBorder="1" applyAlignment="1" applyProtection="1">
      <alignment horizontal="center" vertical="top" wrapText="1" readingOrder="1"/>
      <protection locked="0"/>
    </xf>
    <xf numFmtId="0" fontId="8" fillId="33" borderId="15" xfId="0" applyFont="1" applyFill="1" applyBorder="1" applyAlignment="1" applyProtection="1">
      <alignment horizontal="left" vertical="top" wrapText="1" readingOrder="1"/>
      <protection locked="0"/>
    </xf>
    <xf numFmtId="0" fontId="9" fillId="33" borderId="15" xfId="0" applyFont="1" applyFill="1" applyBorder="1" applyAlignment="1" applyProtection="1">
      <alignment horizontal="left" vertical="top" wrapText="1" readingOrder="1"/>
      <protection locked="0"/>
    </xf>
    <xf numFmtId="0" fontId="8" fillId="33" borderId="15" xfId="0" applyFont="1" applyFill="1" applyBorder="1" applyAlignment="1" applyProtection="1">
      <alignment horizontal="right" vertical="top" wrapText="1" readingOrder="1"/>
      <protection locked="0"/>
    </xf>
    <xf numFmtId="0" fontId="9" fillId="33" borderId="15" xfId="0" applyFont="1" applyFill="1" applyBorder="1" applyAlignment="1" applyProtection="1">
      <alignment horizontal="right" vertical="top" wrapText="1" readingOrder="1"/>
      <protection locked="0"/>
    </xf>
    <xf numFmtId="0" fontId="9" fillId="33" borderId="16" xfId="0" applyFont="1" applyFill="1" applyBorder="1" applyAlignment="1" applyProtection="1">
      <alignment horizontal="right" vertical="top" wrapText="1" readingOrder="1"/>
      <protection locked="0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6" fillId="0" borderId="11" xfId="36" applyNumberFormat="1" applyFont="1" applyFill="1" applyBorder="1" applyAlignment="1">
      <alignment vertical="top" wrapText="1" readingOrder="1"/>
    </xf>
    <xf numFmtId="3" fontId="17" fillId="0" borderId="11" xfId="0" applyNumberFormat="1" applyFont="1" applyFill="1" applyBorder="1" applyAlignment="1" applyProtection="1">
      <alignment vertical="center" wrapText="1" readingOrder="1"/>
      <protection locked="0"/>
    </xf>
    <xf numFmtId="3" fontId="1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7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17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7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17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17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20" xfId="0" applyFont="1" applyFill="1" applyBorder="1" applyAlignment="1" applyProtection="1">
      <alignment horizontal="center" vertical="center" wrapText="1" readingOrder="1"/>
      <protection locked="0"/>
    </xf>
    <xf numFmtId="0" fontId="0" fillId="34" borderId="21" xfId="0" applyFill="1" applyBorder="1" applyAlignment="1">
      <alignment readingOrder="1"/>
    </xf>
    <xf numFmtId="0" fontId="0" fillId="34" borderId="22" xfId="0" applyFill="1" applyBorder="1" applyAlignment="1">
      <alignment readingOrder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T9" sqref="T9"/>
    </sheetView>
  </sheetViews>
  <sheetFormatPr defaultColWidth="9.140625" defaultRowHeight="12.75"/>
  <cols>
    <col min="1" max="2" width="4.28125" style="0" customWidth="1"/>
    <col min="3" max="3" width="36.42187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29" ht="34.5" customHeight="1" thickBot="1">
      <c r="A2" s="55" t="s">
        <v>66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58" t="s">
        <v>65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26"/>
      <c r="B4" s="26"/>
      <c r="C4" s="26"/>
      <c r="D4" s="26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0" t="s">
        <v>2</v>
      </c>
      <c r="B5" s="31" t="s">
        <v>3</v>
      </c>
      <c r="C5" s="32" t="s">
        <v>4</v>
      </c>
      <c r="D5" s="33" t="s">
        <v>0</v>
      </c>
      <c r="E5" s="31" t="s">
        <v>7</v>
      </c>
      <c r="F5" s="33" t="s">
        <v>16</v>
      </c>
      <c r="G5" s="31" t="s">
        <v>8</v>
      </c>
      <c r="H5" s="31" t="s">
        <v>10</v>
      </c>
      <c r="I5" s="34" t="s">
        <v>5</v>
      </c>
      <c r="J5" s="34" t="s">
        <v>5</v>
      </c>
      <c r="K5" s="35" t="s">
        <v>1</v>
      </c>
      <c r="L5" s="35" t="s">
        <v>10</v>
      </c>
      <c r="M5" s="35" t="s">
        <v>17</v>
      </c>
      <c r="N5" s="35" t="s">
        <v>17</v>
      </c>
      <c r="O5" s="35" t="s">
        <v>15</v>
      </c>
      <c r="P5" s="36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37"/>
      <c r="B6" s="38" t="s">
        <v>6</v>
      </c>
      <c r="C6" s="39"/>
      <c r="D6" s="40"/>
      <c r="E6" s="38"/>
      <c r="F6" s="38"/>
      <c r="G6" s="38" t="s">
        <v>9</v>
      </c>
      <c r="H6" s="38" t="s">
        <v>11</v>
      </c>
      <c r="I6" s="41" t="s">
        <v>12</v>
      </c>
      <c r="J6" s="41" t="s">
        <v>13</v>
      </c>
      <c r="K6" s="40" t="s">
        <v>14</v>
      </c>
      <c r="L6" s="40" t="s">
        <v>11</v>
      </c>
      <c r="M6" s="40" t="s">
        <v>12</v>
      </c>
      <c r="N6" s="40" t="s">
        <v>13</v>
      </c>
      <c r="O6" s="40" t="s">
        <v>12</v>
      </c>
      <c r="P6" s="42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27">
        <v>1</v>
      </c>
      <c r="B7" s="15">
        <v>1</v>
      </c>
      <c r="C7" s="28" t="s">
        <v>19</v>
      </c>
      <c r="D7" s="29" t="s">
        <v>20</v>
      </c>
      <c r="E7" s="13" t="s">
        <v>21</v>
      </c>
      <c r="F7" s="14" t="s">
        <v>22</v>
      </c>
      <c r="G7" s="15">
        <v>2</v>
      </c>
      <c r="H7" s="15">
        <v>69</v>
      </c>
      <c r="I7" s="16">
        <v>3783572</v>
      </c>
      <c r="J7" s="16">
        <v>18750</v>
      </c>
      <c r="K7" s="17">
        <v>-0.2229</v>
      </c>
      <c r="L7" s="18">
        <v>133</v>
      </c>
      <c r="M7" s="19">
        <v>6617222</v>
      </c>
      <c r="N7" s="19">
        <v>34477</v>
      </c>
      <c r="O7" s="19">
        <v>10400794</v>
      </c>
      <c r="P7" s="19">
        <v>53227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 t="s">
        <v>23</v>
      </c>
      <c r="C8" s="11" t="s">
        <v>24</v>
      </c>
      <c r="D8" s="12" t="s">
        <v>25</v>
      </c>
      <c r="E8" s="13" t="s">
        <v>21</v>
      </c>
      <c r="F8" s="14" t="s">
        <v>26</v>
      </c>
      <c r="G8" s="15">
        <v>1</v>
      </c>
      <c r="H8" s="15">
        <v>170</v>
      </c>
      <c r="I8" s="16">
        <v>1994495.5</v>
      </c>
      <c r="J8" s="16">
        <v>10502</v>
      </c>
      <c r="K8" s="17" t="s">
        <v>23</v>
      </c>
      <c r="L8" s="18" t="s">
        <v>23</v>
      </c>
      <c r="M8" s="19" t="s">
        <v>23</v>
      </c>
      <c r="N8" s="19" t="s">
        <v>23</v>
      </c>
      <c r="O8" s="19">
        <v>1994495.5</v>
      </c>
      <c r="P8" s="20">
        <v>10502</v>
      </c>
    </row>
    <row r="9" spans="1:16" ht="15" customHeight="1">
      <c r="A9" s="9">
        <v>3</v>
      </c>
      <c r="B9" s="10">
        <v>3</v>
      </c>
      <c r="C9" s="11" t="s">
        <v>27</v>
      </c>
      <c r="D9" s="12" t="s">
        <v>20</v>
      </c>
      <c r="E9" s="13" t="s">
        <v>21</v>
      </c>
      <c r="F9" s="14" t="s">
        <v>28</v>
      </c>
      <c r="G9" s="15">
        <v>9</v>
      </c>
      <c r="H9" s="15">
        <v>133</v>
      </c>
      <c r="I9" s="16">
        <v>1580719.5</v>
      </c>
      <c r="J9" s="16">
        <v>9227</v>
      </c>
      <c r="K9" s="17">
        <v>-0.1255</v>
      </c>
      <c r="L9" s="18">
        <v>153</v>
      </c>
      <c r="M9" s="19">
        <v>2509075.5</v>
      </c>
      <c r="N9" s="19">
        <v>15007</v>
      </c>
      <c r="O9" s="19">
        <v>129519017</v>
      </c>
      <c r="P9" s="20">
        <v>694933</v>
      </c>
    </row>
    <row r="10" spans="1:16" ht="15" customHeight="1">
      <c r="A10" s="9">
        <v>4</v>
      </c>
      <c r="B10" s="10">
        <v>4</v>
      </c>
      <c r="C10" s="11" t="s">
        <v>29</v>
      </c>
      <c r="D10" s="12" t="s">
        <v>30</v>
      </c>
      <c r="E10" s="13" t="s">
        <v>21</v>
      </c>
      <c r="F10" s="14" t="s">
        <v>31</v>
      </c>
      <c r="G10" s="15">
        <v>9</v>
      </c>
      <c r="H10" s="15">
        <v>98</v>
      </c>
      <c r="I10" s="16">
        <v>1559056.5</v>
      </c>
      <c r="J10" s="16">
        <v>8128</v>
      </c>
      <c r="K10" s="17">
        <v>-0.0286</v>
      </c>
      <c r="L10" s="18">
        <v>117</v>
      </c>
      <c r="M10" s="19">
        <v>2318426</v>
      </c>
      <c r="N10" s="19">
        <v>11473</v>
      </c>
      <c r="O10" s="19">
        <v>102493893.5</v>
      </c>
      <c r="P10" s="20">
        <v>502062</v>
      </c>
    </row>
    <row r="11" spans="1:16" ht="15" customHeight="1">
      <c r="A11" s="9">
        <v>5</v>
      </c>
      <c r="B11" s="10">
        <v>2</v>
      </c>
      <c r="C11" s="11" t="s">
        <v>32</v>
      </c>
      <c r="D11" s="12" t="s">
        <v>33</v>
      </c>
      <c r="E11" s="13" t="s">
        <v>34</v>
      </c>
      <c r="F11" s="14" t="s">
        <v>35</v>
      </c>
      <c r="G11" s="15">
        <v>5</v>
      </c>
      <c r="H11" s="15">
        <v>102</v>
      </c>
      <c r="I11" s="16">
        <v>1500883.5</v>
      </c>
      <c r="J11" s="16">
        <v>8064</v>
      </c>
      <c r="K11" s="17">
        <v>-0.3462</v>
      </c>
      <c r="L11" s="18">
        <v>131</v>
      </c>
      <c r="M11" s="19">
        <v>3016726.5</v>
      </c>
      <c r="N11" s="19">
        <v>16243</v>
      </c>
      <c r="O11" s="19">
        <v>97435883.5</v>
      </c>
      <c r="P11" s="20">
        <v>528636</v>
      </c>
    </row>
    <row r="12" spans="1:16" ht="15" customHeight="1">
      <c r="A12" s="9">
        <v>6</v>
      </c>
      <c r="B12" s="10">
        <v>5</v>
      </c>
      <c r="C12" s="11" t="s">
        <v>36</v>
      </c>
      <c r="D12" s="12" t="s">
        <v>30</v>
      </c>
      <c r="E12" s="13" t="s">
        <v>21</v>
      </c>
      <c r="F12" s="14" t="s">
        <v>37</v>
      </c>
      <c r="G12" s="15">
        <v>5</v>
      </c>
      <c r="H12" s="15">
        <v>68</v>
      </c>
      <c r="I12" s="16">
        <v>996441</v>
      </c>
      <c r="J12" s="16">
        <v>5085</v>
      </c>
      <c r="K12" s="17">
        <v>0.1098</v>
      </c>
      <c r="L12" s="18">
        <v>71</v>
      </c>
      <c r="M12" s="19">
        <v>1246818</v>
      </c>
      <c r="N12" s="19">
        <v>6334</v>
      </c>
      <c r="O12" s="19">
        <v>11902419.5</v>
      </c>
      <c r="P12" s="20">
        <v>62370</v>
      </c>
    </row>
    <row r="13" spans="1:16" ht="15" customHeight="1">
      <c r="A13" s="9">
        <v>7</v>
      </c>
      <c r="B13" s="10">
        <v>8</v>
      </c>
      <c r="C13" s="11" t="s">
        <v>38</v>
      </c>
      <c r="D13" s="12" t="s">
        <v>25</v>
      </c>
      <c r="E13" s="13" t="s">
        <v>21</v>
      </c>
      <c r="F13" s="14" t="s">
        <v>39</v>
      </c>
      <c r="G13" s="15">
        <v>14</v>
      </c>
      <c r="H13" s="15">
        <v>71</v>
      </c>
      <c r="I13" s="16">
        <v>839466</v>
      </c>
      <c r="J13" s="16">
        <v>4864</v>
      </c>
      <c r="K13" s="17">
        <v>0.2878</v>
      </c>
      <c r="L13" s="18">
        <v>59</v>
      </c>
      <c r="M13" s="19">
        <v>766624</v>
      </c>
      <c r="N13" s="19">
        <v>4571</v>
      </c>
      <c r="O13" s="19">
        <v>47850121.1</v>
      </c>
      <c r="P13" s="20">
        <v>270108</v>
      </c>
    </row>
    <row r="14" spans="1:16" ht="15" customHeight="1">
      <c r="A14" s="9">
        <v>8</v>
      </c>
      <c r="B14" s="10">
        <v>7</v>
      </c>
      <c r="C14" s="11" t="s">
        <v>40</v>
      </c>
      <c r="D14" s="12" t="s">
        <v>33</v>
      </c>
      <c r="E14" s="13" t="s">
        <v>34</v>
      </c>
      <c r="F14" s="14" t="s">
        <v>35</v>
      </c>
      <c r="G14" s="15">
        <v>7</v>
      </c>
      <c r="H14" s="15">
        <v>92</v>
      </c>
      <c r="I14" s="16">
        <v>810450.5</v>
      </c>
      <c r="J14" s="16">
        <v>4807</v>
      </c>
      <c r="K14" s="17">
        <v>0.1925</v>
      </c>
      <c r="L14" s="18">
        <v>119</v>
      </c>
      <c r="M14" s="19">
        <v>999873</v>
      </c>
      <c r="N14" s="19">
        <v>7943</v>
      </c>
      <c r="O14" s="19">
        <v>27684027.5</v>
      </c>
      <c r="P14" s="20">
        <v>159991</v>
      </c>
    </row>
    <row r="15" spans="1:16" ht="15" customHeight="1">
      <c r="A15" s="9">
        <v>9</v>
      </c>
      <c r="B15" s="10">
        <v>6</v>
      </c>
      <c r="C15" s="11" t="s">
        <v>41</v>
      </c>
      <c r="D15" s="12" t="s">
        <v>25</v>
      </c>
      <c r="E15" s="13" t="s">
        <v>21</v>
      </c>
      <c r="F15" s="14" t="s">
        <v>22</v>
      </c>
      <c r="G15" s="15">
        <v>6</v>
      </c>
      <c r="H15" s="15">
        <v>54</v>
      </c>
      <c r="I15" s="16">
        <v>794981.5</v>
      </c>
      <c r="J15" s="16">
        <v>4137</v>
      </c>
      <c r="K15" s="17">
        <v>-0.0382</v>
      </c>
      <c r="L15" s="18">
        <v>68</v>
      </c>
      <c r="M15" s="19">
        <v>1071943</v>
      </c>
      <c r="N15" s="19">
        <v>5717</v>
      </c>
      <c r="O15" s="19">
        <v>16550121.5</v>
      </c>
      <c r="P15" s="20">
        <v>85654</v>
      </c>
    </row>
    <row r="16" spans="1:16" ht="15" customHeight="1">
      <c r="A16" s="9">
        <v>10</v>
      </c>
      <c r="B16" s="10">
        <v>12</v>
      </c>
      <c r="C16" s="11" t="s">
        <v>45</v>
      </c>
      <c r="D16" s="12" t="s">
        <v>46</v>
      </c>
      <c r="E16" s="13" t="s">
        <v>47</v>
      </c>
      <c r="F16" s="14" t="s">
        <v>37</v>
      </c>
      <c r="G16" s="15">
        <v>4</v>
      </c>
      <c r="H16" s="15">
        <v>91</v>
      </c>
      <c r="I16" s="16">
        <v>387339</v>
      </c>
      <c r="J16" s="16">
        <v>2298</v>
      </c>
      <c r="K16" s="17">
        <v>0.0889</v>
      </c>
      <c r="L16" s="18">
        <v>111</v>
      </c>
      <c r="M16" s="19">
        <v>403767</v>
      </c>
      <c r="N16" s="19">
        <v>2630</v>
      </c>
      <c r="O16" s="19">
        <v>5297858.5</v>
      </c>
      <c r="P16" s="20">
        <v>31241</v>
      </c>
    </row>
    <row r="17" spans="1:16" ht="15" customHeight="1">
      <c r="A17" s="9">
        <v>11</v>
      </c>
      <c r="B17" s="10">
        <v>10</v>
      </c>
      <c r="C17" s="11" t="s">
        <v>48</v>
      </c>
      <c r="D17" s="12" t="s">
        <v>25</v>
      </c>
      <c r="E17" s="13" t="s">
        <v>21</v>
      </c>
      <c r="F17" s="14" t="s">
        <v>22</v>
      </c>
      <c r="G17" s="15">
        <v>3</v>
      </c>
      <c r="H17" s="15">
        <v>46</v>
      </c>
      <c r="I17" s="16">
        <v>358557.5</v>
      </c>
      <c r="J17" s="16">
        <v>1706</v>
      </c>
      <c r="K17" s="17">
        <v>-0.1925</v>
      </c>
      <c r="L17" s="18">
        <v>71</v>
      </c>
      <c r="M17" s="19">
        <v>639405.5</v>
      </c>
      <c r="N17" s="19">
        <v>3088</v>
      </c>
      <c r="O17" s="19">
        <v>2757107.5</v>
      </c>
      <c r="P17" s="20">
        <v>13503</v>
      </c>
    </row>
    <row r="18" spans="1:16" ht="15" customHeight="1">
      <c r="A18" s="9">
        <v>12</v>
      </c>
      <c r="B18" s="10">
        <v>14</v>
      </c>
      <c r="C18" s="11" t="s">
        <v>49</v>
      </c>
      <c r="D18" s="12" t="s">
        <v>30</v>
      </c>
      <c r="E18" s="13" t="s">
        <v>50</v>
      </c>
      <c r="F18" s="14" t="s">
        <v>35</v>
      </c>
      <c r="G18" s="15">
        <v>9</v>
      </c>
      <c r="H18" s="15">
        <v>69</v>
      </c>
      <c r="I18" s="16">
        <v>347013</v>
      </c>
      <c r="J18" s="16">
        <v>2355</v>
      </c>
      <c r="K18" s="17">
        <v>0.2537</v>
      </c>
      <c r="L18" s="18">
        <v>75</v>
      </c>
      <c r="M18" s="19">
        <v>316413</v>
      </c>
      <c r="N18" s="19">
        <v>2138</v>
      </c>
      <c r="O18" s="19">
        <v>13347821.5</v>
      </c>
      <c r="P18" s="20">
        <v>80738</v>
      </c>
    </row>
    <row r="19" spans="1:16" ht="15" customHeight="1">
      <c r="A19" s="9">
        <v>13</v>
      </c>
      <c r="B19" s="10">
        <v>16</v>
      </c>
      <c r="C19" s="11" t="s">
        <v>51</v>
      </c>
      <c r="D19" s="12" t="s">
        <v>30</v>
      </c>
      <c r="E19" s="13" t="s">
        <v>21</v>
      </c>
      <c r="F19" s="14" t="s">
        <v>52</v>
      </c>
      <c r="G19" s="15">
        <v>7</v>
      </c>
      <c r="H19" s="15">
        <v>72</v>
      </c>
      <c r="I19" s="16">
        <v>244467</v>
      </c>
      <c r="J19" s="16">
        <v>1465</v>
      </c>
      <c r="K19" s="17">
        <v>0.3178</v>
      </c>
      <c r="L19" s="18">
        <v>72</v>
      </c>
      <c r="M19" s="19">
        <v>195041</v>
      </c>
      <c r="N19" s="19">
        <v>1118</v>
      </c>
      <c r="O19" s="19">
        <v>10089170.5</v>
      </c>
      <c r="P19" s="20">
        <v>57065</v>
      </c>
    </row>
    <row r="20" spans="1:16" ht="15" customHeight="1">
      <c r="A20" s="9">
        <v>14</v>
      </c>
      <c r="B20" s="10">
        <v>11</v>
      </c>
      <c r="C20" s="11" t="s">
        <v>53</v>
      </c>
      <c r="D20" s="12" t="s">
        <v>54</v>
      </c>
      <c r="E20" s="13" t="s">
        <v>34</v>
      </c>
      <c r="F20" s="14" t="s">
        <v>35</v>
      </c>
      <c r="G20" s="15">
        <v>2</v>
      </c>
      <c r="H20" s="15">
        <v>54</v>
      </c>
      <c r="I20" s="16">
        <v>236636.5</v>
      </c>
      <c r="J20" s="16">
        <v>1318</v>
      </c>
      <c r="K20" s="17">
        <v>-0.4496</v>
      </c>
      <c r="L20" s="18">
        <v>116</v>
      </c>
      <c r="M20" s="19">
        <v>683119.5</v>
      </c>
      <c r="N20" s="19">
        <v>3910</v>
      </c>
      <c r="O20" s="19">
        <v>930183</v>
      </c>
      <c r="P20" s="20">
        <v>6186</v>
      </c>
    </row>
    <row r="21" spans="1:16" ht="15" customHeight="1">
      <c r="A21" s="9">
        <v>15</v>
      </c>
      <c r="B21" s="10">
        <v>13</v>
      </c>
      <c r="C21" s="11" t="s">
        <v>55</v>
      </c>
      <c r="D21" s="12" t="s">
        <v>30</v>
      </c>
      <c r="E21" s="13" t="s">
        <v>21</v>
      </c>
      <c r="F21" s="14" t="s">
        <v>37</v>
      </c>
      <c r="G21" s="15">
        <v>2</v>
      </c>
      <c r="H21" s="15">
        <v>66</v>
      </c>
      <c r="I21" s="16">
        <v>181728</v>
      </c>
      <c r="J21" s="16">
        <v>970</v>
      </c>
      <c r="K21" s="17">
        <v>-0.4811</v>
      </c>
      <c r="L21" s="18">
        <v>132</v>
      </c>
      <c r="M21" s="19">
        <v>495635.5</v>
      </c>
      <c r="N21" s="19">
        <v>2848</v>
      </c>
      <c r="O21" s="19">
        <v>813813.5</v>
      </c>
      <c r="P21" s="20">
        <v>4625</v>
      </c>
    </row>
    <row r="22" spans="1:16" ht="15" customHeight="1">
      <c r="A22" s="9">
        <v>16</v>
      </c>
      <c r="B22" s="10">
        <v>15</v>
      </c>
      <c r="C22" s="11" t="s">
        <v>56</v>
      </c>
      <c r="D22" s="12" t="s">
        <v>54</v>
      </c>
      <c r="E22" s="13" t="s">
        <v>50</v>
      </c>
      <c r="F22" s="14" t="s">
        <v>37</v>
      </c>
      <c r="G22" s="15">
        <v>4</v>
      </c>
      <c r="H22" s="15">
        <v>13</v>
      </c>
      <c r="I22" s="16">
        <v>173355</v>
      </c>
      <c r="J22" s="16">
        <v>759</v>
      </c>
      <c r="K22" s="17">
        <v>-0.3613</v>
      </c>
      <c r="L22" s="18">
        <v>25</v>
      </c>
      <c r="M22" s="19">
        <v>345370</v>
      </c>
      <c r="N22" s="19">
        <v>1521</v>
      </c>
      <c r="O22" s="19">
        <v>1898807</v>
      </c>
      <c r="P22" s="20">
        <v>8838</v>
      </c>
    </row>
    <row r="23" spans="1:16" ht="15" customHeight="1">
      <c r="A23" s="9">
        <v>17</v>
      </c>
      <c r="B23" s="10" t="s">
        <v>23</v>
      </c>
      <c r="C23" s="11" t="s">
        <v>59</v>
      </c>
      <c r="D23" s="12" t="s">
        <v>60</v>
      </c>
      <c r="E23" s="13" t="s">
        <v>61</v>
      </c>
      <c r="F23" s="14" t="s">
        <v>37</v>
      </c>
      <c r="G23" s="15">
        <v>1</v>
      </c>
      <c r="H23" s="15">
        <v>38</v>
      </c>
      <c r="I23" s="16">
        <v>141455</v>
      </c>
      <c r="J23" s="16">
        <v>727</v>
      </c>
      <c r="K23" s="17" t="s">
        <v>23</v>
      </c>
      <c r="L23" s="18" t="s">
        <v>23</v>
      </c>
      <c r="M23" s="19" t="s">
        <v>23</v>
      </c>
      <c r="N23" s="19" t="s">
        <v>23</v>
      </c>
      <c r="O23" s="19">
        <v>141455</v>
      </c>
      <c r="P23" s="20">
        <v>727</v>
      </c>
    </row>
    <row r="24" spans="1:16" ht="15" customHeight="1">
      <c r="A24" s="9">
        <v>18</v>
      </c>
      <c r="B24" s="10">
        <v>17</v>
      </c>
      <c r="C24" s="11" t="s">
        <v>62</v>
      </c>
      <c r="D24" s="12" t="s">
        <v>20</v>
      </c>
      <c r="E24" s="13" t="s">
        <v>21</v>
      </c>
      <c r="F24" s="14" t="s">
        <v>37</v>
      </c>
      <c r="G24" s="15">
        <v>7</v>
      </c>
      <c r="H24" s="15">
        <v>14</v>
      </c>
      <c r="I24" s="16">
        <v>124300</v>
      </c>
      <c r="J24" s="16">
        <v>613</v>
      </c>
      <c r="K24" s="17">
        <v>-0.0914</v>
      </c>
      <c r="L24" s="18">
        <v>24</v>
      </c>
      <c r="M24" s="19">
        <v>179343</v>
      </c>
      <c r="N24" s="19">
        <v>920</v>
      </c>
      <c r="O24" s="19">
        <v>10389960.18</v>
      </c>
      <c r="P24" s="20">
        <v>52246</v>
      </c>
    </row>
    <row r="25" spans="1:16" ht="15" customHeight="1">
      <c r="A25" s="9">
        <v>19</v>
      </c>
      <c r="B25" s="10">
        <v>28</v>
      </c>
      <c r="C25" s="11" t="s">
        <v>63</v>
      </c>
      <c r="D25" s="12" t="s">
        <v>43</v>
      </c>
      <c r="E25" s="13" t="s">
        <v>21</v>
      </c>
      <c r="F25" s="14" t="s">
        <v>35</v>
      </c>
      <c r="G25" s="15">
        <v>1</v>
      </c>
      <c r="H25" s="15">
        <v>27</v>
      </c>
      <c r="I25" s="16">
        <v>121282</v>
      </c>
      <c r="J25" s="16">
        <v>747</v>
      </c>
      <c r="K25" s="17">
        <v>2.4394</v>
      </c>
      <c r="L25" s="18">
        <v>5</v>
      </c>
      <c r="M25" s="19">
        <v>58437</v>
      </c>
      <c r="N25" s="19">
        <v>488</v>
      </c>
      <c r="O25" s="19">
        <v>230245</v>
      </c>
      <c r="P25" s="20">
        <v>1549</v>
      </c>
    </row>
    <row r="26" spans="1:16" ht="15" customHeight="1">
      <c r="A26" s="9">
        <v>20</v>
      </c>
      <c r="B26" s="10">
        <v>18</v>
      </c>
      <c r="C26" s="11" t="s">
        <v>64</v>
      </c>
      <c r="D26" s="12" t="s">
        <v>33</v>
      </c>
      <c r="E26" s="13" t="s">
        <v>34</v>
      </c>
      <c r="F26" s="14" t="s">
        <v>35</v>
      </c>
      <c r="G26" s="15">
        <v>8</v>
      </c>
      <c r="H26" s="15">
        <v>33</v>
      </c>
      <c r="I26" s="16">
        <v>87190</v>
      </c>
      <c r="J26" s="16">
        <v>617</v>
      </c>
      <c r="K26" s="17">
        <v>-0.2933</v>
      </c>
      <c r="L26" s="18">
        <v>65</v>
      </c>
      <c r="M26" s="19">
        <v>251042.5</v>
      </c>
      <c r="N26" s="19">
        <v>1974</v>
      </c>
      <c r="O26" s="19">
        <v>9963426.5</v>
      </c>
      <c r="P26" s="20">
        <v>62024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60"/>
      <c r="B28" s="61"/>
      <c r="C28" s="61"/>
      <c r="D28" s="8"/>
      <c r="E28" s="8"/>
      <c r="F28" s="8"/>
      <c r="G28" s="8"/>
      <c r="H28" s="7"/>
      <c r="I28" s="21">
        <f aca="true" t="shared" si="0" ref="I28:P28">SUBTOTAL(9,I5:I26)</f>
        <v>16263389</v>
      </c>
      <c r="J28" s="21">
        <f t="shared" si="0"/>
        <v>87139</v>
      </c>
      <c r="K28" s="22">
        <f t="shared" si="0"/>
        <v>1.0593</v>
      </c>
      <c r="L28" s="21">
        <f t="shared" si="0"/>
        <v>1547</v>
      </c>
      <c r="M28" s="21">
        <f t="shared" si="0"/>
        <v>22114282</v>
      </c>
      <c r="N28" s="21">
        <f t="shared" si="0"/>
        <v>122400</v>
      </c>
      <c r="O28" s="21">
        <f t="shared" si="0"/>
        <v>501690621.28000003</v>
      </c>
      <c r="P28" s="21">
        <f t="shared" si="0"/>
        <v>2686225</v>
      </c>
      <c r="Q28" s="2"/>
    </row>
    <row r="31" spans="1:16" ht="15" customHeight="1">
      <c r="A31" s="43"/>
      <c r="B31" s="44"/>
      <c r="C31" s="47" t="s">
        <v>42</v>
      </c>
      <c r="D31" s="45" t="s">
        <v>43</v>
      </c>
      <c r="E31" s="48" t="s">
        <v>44</v>
      </c>
      <c r="F31" s="49" t="s">
        <v>37</v>
      </c>
      <c r="G31" s="50">
        <v>559</v>
      </c>
      <c r="H31" s="50">
        <v>61</v>
      </c>
      <c r="I31" s="51">
        <v>487119</v>
      </c>
      <c r="J31" s="51">
        <v>1582</v>
      </c>
      <c r="K31" s="52" t="s">
        <v>23</v>
      </c>
      <c r="L31" s="53" t="s">
        <v>23</v>
      </c>
      <c r="M31" s="46" t="s">
        <v>23</v>
      </c>
      <c r="N31" s="46" t="s">
        <v>23</v>
      </c>
      <c r="O31" s="46">
        <v>15908626.46</v>
      </c>
      <c r="P31" s="46">
        <v>48265</v>
      </c>
    </row>
    <row r="32" spans="1:16" ht="15" customHeight="1">
      <c r="A32" s="43"/>
      <c r="B32" s="44"/>
      <c r="C32" s="47" t="s">
        <v>57</v>
      </c>
      <c r="D32" s="45" t="s">
        <v>58</v>
      </c>
      <c r="E32" s="48" t="s">
        <v>44</v>
      </c>
      <c r="F32" s="49" t="s">
        <v>37</v>
      </c>
      <c r="G32" s="50">
        <v>37</v>
      </c>
      <c r="H32" s="50">
        <v>8</v>
      </c>
      <c r="I32" s="51">
        <v>171870</v>
      </c>
      <c r="J32" s="51">
        <v>509</v>
      </c>
      <c r="K32" s="52">
        <v>-0.6735</v>
      </c>
      <c r="L32" s="53">
        <v>14</v>
      </c>
      <c r="M32" s="46">
        <v>736604</v>
      </c>
      <c r="N32" s="46">
        <v>3215</v>
      </c>
      <c r="O32" s="46">
        <v>11652420</v>
      </c>
      <c r="P32" s="46">
        <v>79858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2023-09-18T11:21:50Z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