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1835" activeTab="0"/>
  </bookViews>
  <sheets>
    <sheet name="Data" sheetId="1" r:id="rId1"/>
  </sheets>
  <definedNames>
    <definedName name="Dotaz_z_SQL_Server_Topfilm" localSheetId="0">'Data'!$B$8:$H$45</definedName>
    <definedName name="Dotaz_z_SQL_Server_Topfilm_1" localSheetId="0">'Data'!#REF!</definedName>
    <definedName name="Dotaz_z_SQL_Server_Topfilm_2" localSheetId="0">'Data'!#REF!</definedName>
  </definedNames>
  <calcPr fullCalcOnLoad="1"/>
</workbook>
</file>

<file path=xl/sharedStrings.xml><?xml version="1.0" encoding="utf-8"?>
<sst xmlns="http://schemas.openxmlformats.org/spreadsheetml/2006/main" count="48" uniqueCount="48">
  <si>
    <t>Distributor</t>
  </si>
  <si>
    <t>Představení</t>
  </si>
  <si>
    <t>Návštěvnost</t>
  </si>
  <si>
    <t>Poč. prem</t>
  </si>
  <si>
    <t>Celkem</t>
  </si>
  <si>
    <t>Tržby [Kč]</t>
  </si>
  <si>
    <t>Falcon</t>
  </si>
  <si>
    <t>CinemArt</t>
  </si>
  <si>
    <t>Vertical Ent.</t>
  </si>
  <si>
    <t>Bontonfilm</t>
  </si>
  <si>
    <t>Bioscop/AQS</t>
  </si>
  <si>
    <t>Aerofilms</t>
  </si>
  <si>
    <t>Bohemia MP</t>
  </si>
  <si>
    <t>Forum Film</t>
  </si>
  <si>
    <t>Film Europe</t>
  </si>
  <si>
    <t>Artcam</t>
  </si>
  <si>
    <t>Pilot Film</t>
  </si>
  <si>
    <t>BEVERLY MATOUS DISTRIBUTION</t>
  </si>
  <si>
    <t>Mirius FD</t>
  </si>
  <si>
    <t>NFA</t>
  </si>
  <si>
    <t>AČFK</t>
  </si>
  <si>
    <t>APK Cinema</t>
  </si>
  <si>
    <t>Mezipatra z.s.</t>
  </si>
  <si>
    <t>Dech Hor - Viktor Kuna</t>
  </si>
  <si>
    <t>Balkanfilm</t>
  </si>
  <si>
    <t>ANIFILM</t>
  </si>
  <si>
    <t xml:space="preserve">Essential Communication </t>
  </si>
  <si>
    <t>Marienbad Film</t>
  </si>
  <si>
    <t xml:space="preserve">Fénix Distribution </t>
  </si>
  <si>
    <t>Blue Sky Film</t>
  </si>
  <si>
    <t>Cinema Glok</t>
  </si>
  <si>
    <t>Luna Studios</t>
  </si>
  <si>
    <t>Roman Florián</t>
  </si>
  <si>
    <t>D1film</t>
  </si>
  <si>
    <t xml:space="preserve">Cinéma Cuvée </t>
  </si>
  <si>
    <t>35 mm</t>
  </si>
  <si>
    <t>Art Francesco</t>
  </si>
  <si>
    <t>Cinémotif Films s.r.o.</t>
  </si>
  <si>
    <t>Frame Films</t>
  </si>
  <si>
    <t>i/o post s.r.o</t>
  </si>
  <si>
    <t>Background</t>
  </si>
  <si>
    <t>Hollywood</t>
  </si>
  <si>
    <t>Rudinská Libuše</t>
  </si>
  <si>
    <t>Wet Cat Pictures s.r.o.</t>
  </si>
  <si>
    <t>Období=1/2019 - 12/2019</t>
  </si>
  <si>
    <t>Podíly distribučních společností na filmovém trhu ČR 2019</t>
  </si>
  <si>
    <t>©</t>
  </si>
  <si>
    <t>UNIE FILMOVÝCH DISTRIBUTORŮ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</si>
</sst>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40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u val="single"/>
      <sz val="14"/>
      <name val="Tahoma"/>
      <family val="2"/>
    </font>
    <font>
      <b/>
      <sz val="8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1" fillId="34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2" xfId="0" applyFill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4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1" fillId="34" borderId="11" xfId="0" applyNumberFormat="1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I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27" sqref="R27"/>
    </sheetView>
  </sheetViews>
  <sheetFormatPr defaultColWidth="9.33203125" defaultRowHeight="10.5"/>
  <cols>
    <col min="1" max="1" width="4" style="0" customWidth="1"/>
    <col min="2" max="2" width="20.16015625" style="0" customWidth="1"/>
    <col min="3" max="3" width="12" style="4" customWidth="1"/>
    <col min="4" max="4" width="12.5" style="1" customWidth="1"/>
    <col min="5" max="5" width="14" style="4" customWidth="1"/>
    <col min="6" max="6" width="12.66015625" style="1" customWidth="1"/>
    <col min="7" max="7" width="14.83203125" style="4" customWidth="1"/>
    <col min="8" max="8" width="11.33203125" style="1" customWidth="1"/>
  </cols>
  <sheetData>
    <row r="2" spans="1:9" ht="23.2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</row>
    <row r="3" spans="1:9" ht="23.2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ht="10.5">
      <c r="A4" s="20" t="s">
        <v>44</v>
      </c>
      <c r="B4" s="20"/>
      <c r="C4" s="20"/>
      <c r="D4" s="20"/>
      <c r="E4" s="20"/>
      <c r="F4" s="20"/>
      <c r="G4" s="20"/>
      <c r="H4" s="20"/>
      <c r="I4" s="20"/>
    </row>
    <row r="6" spans="2:9" ht="10.5">
      <c r="B6" s="3" t="s">
        <v>0</v>
      </c>
      <c r="C6" s="22" t="s">
        <v>1</v>
      </c>
      <c r="D6" s="22"/>
      <c r="E6" s="23" t="s">
        <v>2</v>
      </c>
      <c r="F6" s="23"/>
      <c r="G6" s="22" t="s">
        <v>5</v>
      </c>
      <c r="H6" s="22"/>
      <c r="I6" s="11" t="s">
        <v>3</v>
      </c>
    </row>
    <row r="7" spans="2:9" s="6" customFormat="1" ht="2.25" customHeight="1">
      <c r="B7" s="7"/>
      <c r="C7" s="8"/>
      <c r="D7" s="9"/>
      <c r="E7" s="8"/>
      <c r="F7" s="9"/>
      <c r="G7" s="8"/>
      <c r="H7" s="9"/>
      <c r="I7" s="7"/>
    </row>
    <row r="8" spans="1:9" ht="11.25" customHeight="1">
      <c r="A8" s="13">
        <f>A7+1</f>
        <v>1</v>
      </c>
      <c r="B8" s="14" t="s">
        <v>6</v>
      </c>
      <c r="C8" s="15">
        <v>164166</v>
      </c>
      <c r="D8" s="16">
        <v>0.3075018262872984</v>
      </c>
      <c r="E8" s="15">
        <v>6548559</v>
      </c>
      <c r="F8" s="16">
        <v>0.35746441586659355</v>
      </c>
      <c r="G8" s="15">
        <v>985477511.36</v>
      </c>
      <c r="H8" s="16">
        <v>0.37662468123114295</v>
      </c>
      <c r="I8" s="14">
        <v>29</v>
      </c>
    </row>
    <row r="9" spans="1:9" ht="11.25" customHeight="1">
      <c r="A9" s="13">
        <f aca="true" t="shared" si="0" ref="A9:A45">A8+1</f>
        <v>2</v>
      </c>
      <c r="B9" s="14" t="s">
        <v>7</v>
      </c>
      <c r="C9" s="15">
        <v>156048</v>
      </c>
      <c r="D9" s="16">
        <v>0.29229587727349354</v>
      </c>
      <c r="E9" s="15">
        <v>6175045</v>
      </c>
      <c r="F9" s="16">
        <v>0.33707550834846706</v>
      </c>
      <c r="G9" s="15">
        <v>853145817</v>
      </c>
      <c r="H9" s="16">
        <v>0.32605084100587833</v>
      </c>
      <c r="I9" s="14">
        <v>42</v>
      </c>
    </row>
    <row r="10" spans="1:9" ht="11.25" customHeight="1">
      <c r="A10" s="13">
        <f t="shared" si="0"/>
        <v>3</v>
      </c>
      <c r="B10" s="14" t="s">
        <v>8</v>
      </c>
      <c r="C10" s="15">
        <v>81359</v>
      </c>
      <c r="D10" s="16">
        <v>0.15239477775488414</v>
      </c>
      <c r="E10" s="15">
        <v>2244670</v>
      </c>
      <c r="F10" s="16">
        <v>0.12252919311916813</v>
      </c>
      <c r="G10" s="15">
        <v>345580640</v>
      </c>
      <c r="H10" s="16">
        <v>0.13207221563081248</v>
      </c>
      <c r="I10" s="14">
        <v>26</v>
      </c>
    </row>
    <row r="11" spans="1:9" ht="11.25" customHeight="1">
      <c r="A11" s="13">
        <f t="shared" si="0"/>
        <v>4</v>
      </c>
      <c r="B11" s="14" t="s">
        <v>9</v>
      </c>
      <c r="C11" s="15">
        <v>43118</v>
      </c>
      <c r="D11" s="16">
        <v>0.08076498023863488</v>
      </c>
      <c r="E11" s="15">
        <v>1015080</v>
      </c>
      <c r="F11" s="16">
        <v>0.055409896934250996</v>
      </c>
      <c r="G11" s="15">
        <v>132002282</v>
      </c>
      <c r="H11" s="16">
        <v>0.05044794711898015</v>
      </c>
      <c r="I11" s="14">
        <v>34</v>
      </c>
    </row>
    <row r="12" spans="1:9" ht="11.25" customHeight="1">
      <c r="A12" s="13">
        <f t="shared" si="0"/>
        <v>5</v>
      </c>
      <c r="B12" s="14" t="s">
        <v>10</v>
      </c>
      <c r="C12" s="15">
        <v>32071</v>
      </c>
      <c r="D12" s="16">
        <v>0.06007267686890067</v>
      </c>
      <c r="E12" s="15">
        <v>889786</v>
      </c>
      <c r="F12" s="16">
        <v>0.04857050730340412</v>
      </c>
      <c r="G12" s="15">
        <v>112228849</v>
      </c>
      <c r="H12" s="16">
        <v>0.04289103910776337</v>
      </c>
      <c r="I12" s="14">
        <v>15</v>
      </c>
    </row>
    <row r="13" spans="1:9" ht="11.25" customHeight="1">
      <c r="A13" s="13">
        <f t="shared" si="0"/>
        <v>6</v>
      </c>
      <c r="B13" s="14" t="s">
        <v>11</v>
      </c>
      <c r="C13" s="15">
        <v>17654</v>
      </c>
      <c r="D13" s="16">
        <v>0.03306797534980426</v>
      </c>
      <c r="E13" s="15">
        <v>540688</v>
      </c>
      <c r="F13" s="16">
        <v>0.02951438936200723</v>
      </c>
      <c r="G13" s="15">
        <v>76387821.5</v>
      </c>
      <c r="H13" s="16">
        <v>0.029193501212093402</v>
      </c>
      <c r="I13" s="14">
        <v>25</v>
      </c>
    </row>
    <row r="14" spans="1:9" ht="11.25" customHeight="1">
      <c r="A14" s="13">
        <f t="shared" si="0"/>
        <v>7</v>
      </c>
      <c r="B14" s="14" t="s">
        <v>12</v>
      </c>
      <c r="C14" s="15">
        <v>15923</v>
      </c>
      <c r="D14" s="16">
        <v>0.029825612976941952</v>
      </c>
      <c r="E14" s="15">
        <v>414748</v>
      </c>
      <c r="F14" s="16">
        <v>0.022639736704187584</v>
      </c>
      <c r="G14" s="15">
        <v>57267442</v>
      </c>
      <c r="H14" s="16">
        <v>0.021886173798535264</v>
      </c>
      <c r="I14" s="14">
        <v>7</v>
      </c>
    </row>
    <row r="15" spans="1:9" ht="11.25" customHeight="1">
      <c r="A15" s="13">
        <f t="shared" si="0"/>
        <v>8</v>
      </c>
      <c r="B15" s="14" t="s">
        <v>13</v>
      </c>
      <c r="C15" s="15">
        <v>11605</v>
      </c>
      <c r="D15" s="16">
        <v>0.02173750163897578</v>
      </c>
      <c r="E15" s="15">
        <v>212649</v>
      </c>
      <c r="F15" s="16">
        <v>0.011607813347885427</v>
      </c>
      <c r="G15" s="15">
        <v>31822971</v>
      </c>
      <c r="H15" s="16">
        <v>0.012161937913897873</v>
      </c>
      <c r="I15" s="14">
        <v>5</v>
      </c>
    </row>
    <row r="16" spans="1:9" ht="11.25" customHeight="1">
      <c r="A16" s="13">
        <f t="shared" si="0"/>
        <v>9</v>
      </c>
      <c r="B16" s="14" t="s">
        <v>14</v>
      </c>
      <c r="C16" s="15">
        <v>4079</v>
      </c>
      <c r="D16" s="16">
        <v>0.007640436810459475</v>
      </c>
      <c r="E16" s="15">
        <v>72637</v>
      </c>
      <c r="F16" s="16">
        <v>0.003965016238733094</v>
      </c>
      <c r="G16" s="15">
        <v>6692336</v>
      </c>
      <c r="H16" s="16">
        <v>0.0025576422431124878</v>
      </c>
      <c r="I16" s="14">
        <v>34</v>
      </c>
    </row>
    <row r="17" spans="1:9" ht="11.25" customHeight="1">
      <c r="A17" s="13">
        <f t="shared" si="0"/>
        <v>10</v>
      </c>
      <c r="B17" s="14" t="s">
        <v>15</v>
      </c>
      <c r="C17" s="15">
        <v>1780</v>
      </c>
      <c r="D17" s="16">
        <v>0.0033341450165770693</v>
      </c>
      <c r="E17" s="15">
        <v>41159</v>
      </c>
      <c r="F17" s="16">
        <v>0.002246735181381602</v>
      </c>
      <c r="G17" s="15">
        <v>3574762</v>
      </c>
      <c r="H17" s="16">
        <v>0.0013661839902051067</v>
      </c>
      <c r="I17" s="14">
        <v>11</v>
      </c>
    </row>
    <row r="18" spans="1:9" ht="11.25" customHeight="1">
      <c r="A18" s="13">
        <f t="shared" si="0"/>
        <v>11</v>
      </c>
      <c r="B18" s="14" t="s">
        <v>16</v>
      </c>
      <c r="C18" s="15">
        <v>1343</v>
      </c>
      <c r="D18" s="16">
        <v>0.00251559368385562</v>
      </c>
      <c r="E18" s="15">
        <v>34107</v>
      </c>
      <c r="F18" s="16">
        <v>0.0018617895680503001</v>
      </c>
      <c r="G18" s="15">
        <v>2720595</v>
      </c>
      <c r="H18" s="16">
        <v>0.0010397428787796395</v>
      </c>
      <c r="I18" s="14">
        <v>12</v>
      </c>
    </row>
    <row r="19" spans="1:9" ht="11.25" customHeight="1">
      <c r="A19" s="13">
        <f t="shared" si="0"/>
        <v>12</v>
      </c>
      <c r="B19" s="14" t="s">
        <v>17</v>
      </c>
      <c r="C19" s="15">
        <v>218</v>
      </c>
      <c r="D19" s="16">
        <v>0.0004083391087717984</v>
      </c>
      <c r="E19" s="15">
        <v>13216</v>
      </c>
      <c r="F19" s="16">
        <v>0.0007214182112573011</v>
      </c>
      <c r="G19" s="15">
        <v>2398388</v>
      </c>
      <c r="H19" s="16">
        <v>0.0009166034795883042</v>
      </c>
      <c r="I19" s="14">
        <v>1</v>
      </c>
    </row>
    <row r="20" spans="1:9" ht="11.25" customHeight="1">
      <c r="A20" s="13">
        <f t="shared" si="0"/>
        <v>13</v>
      </c>
      <c r="B20" s="14" t="s">
        <v>18</v>
      </c>
      <c r="C20" s="15">
        <v>1197</v>
      </c>
      <c r="D20" s="16">
        <v>0.0022421188678891867</v>
      </c>
      <c r="E20" s="15">
        <v>17348</v>
      </c>
      <c r="F20" s="16">
        <v>0.0009469705757333277</v>
      </c>
      <c r="G20" s="15">
        <v>1986197</v>
      </c>
      <c r="H20" s="16">
        <v>0.0007590744622420772</v>
      </c>
      <c r="I20" s="14">
        <v>3</v>
      </c>
    </row>
    <row r="21" spans="1:9" ht="11.25" customHeight="1">
      <c r="A21" s="13">
        <f t="shared" si="0"/>
        <v>14</v>
      </c>
      <c r="B21" s="14" t="s">
        <v>19</v>
      </c>
      <c r="C21" s="15">
        <v>1199</v>
      </c>
      <c r="D21" s="16">
        <v>0.002245865098244891</v>
      </c>
      <c r="E21" s="15">
        <v>51364</v>
      </c>
      <c r="F21" s="16">
        <v>0.0028037927514391655</v>
      </c>
      <c r="G21" s="15">
        <v>1761882</v>
      </c>
      <c r="H21" s="16">
        <v>0.00067334691960767</v>
      </c>
      <c r="I21" s="14">
        <v>3</v>
      </c>
    </row>
    <row r="22" spans="1:9" ht="11.25" customHeight="1">
      <c r="A22" s="13">
        <f t="shared" si="0"/>
        <v>15</v>
      </c>
      <c r="B22" s="14" t="s">
        <v>20</v>
      </c>
      <c r="C22" s="15">
        <v>844</v>
      </c>
      <c r="D22" s="16">
        <v>0.0015809092101073295</v>
      </c>
      <c r="E22" s="15">
        <v>17909</v>
      </c>
      <c r="F22" s="16">
        <v>0.0009775937307360022</v>
      </c>
      <c r="G22" s="15">
        <v>1431169</v>
      </c>
      <c r="H22" s="16">
        <v>0.0005469567414775732</v>
      </c>
      <c r="I22" s="14">
        <v>6</v>
      </c>
    </row>
    <row r="23" spans="1:9" ht="11.25" customHeight="1">
      <c r="A23" s="13">
        <f t="shared" si="0"/>
        <v>16</v>
      </c>
      <c r="B23" s="14" t="s">
        <v>21</v>
      </c>
      <c r="C23" s="15">
        <v>197</v>
      </c>
      <c r="D23" s="16">
        <v>0.00036900369003690036</v>
      </c>
      <c r="E23" s="15">
        <v>3496</v>
      </c>
      <c r="F23" s="16">
        <v>0.0001908352047938502</v>
      </c>
      <c r="G23" s="15">
        <v>402309</v>
      </c>
      <c r="H23" s="16">
        <v>0.0001537523658681127</v>
      </c>
      <c r="I23" s="14">
        <v>3</v>
      </c>
    </row>
    <row r="24" spans="1:9" ht="11.25" customHeight="1">
      <c r="A24" s="13">
        <f t="shared" si="0"/>
        <v>17</v>
      </c>
      <c r="B24" s="14" t="s">
        <v>22</v>
      </c>
      <c r="C24" s="15">
        <v>138</v>
      </c>
      <c r="D24" s="16">
        <v>0.0002584898945436155</v>
      </c>
      <c r="E24" s="15">
        <v>3803</v>
      </c>
      <c r="F24" s="16">
        <v>0.00020759333061527813</v>
      </c>
      <c r="G24" s="15">
        <v>349720.91</v>
      </c>
      <c r="H24" s="16">
        <v>0.00013365452253379692</v>
      </c>
      <c r="I24" s="14">
        <v>2</v>
      </c>
    </row>
    <row r="25" spans="1:9" ht="11.25" customHeight="1">
      <c r="A25" s="13">
        <f t="shared" si="0"/>
        <v>18</v>
      </c>
      <c r="B25" s="14" t="s">
        <v>23</v>
      </c>
      <c r="C25" s="15">
        <v>104</v>
      </c>
      <c r="D25" s="16">
        <v>0.00019480397849663776</v>
      </c>
      <c r="E25" s="15">
        <v>2848</v>
      </c>
      <c r="F25" s="16">
        <v>0.0001554630043629535</v>
      </c>
      <c r="G25" s="15">
        <v>289558</v>
      </c>
      <c r="H25" s="16">
        <v>0.00011066177380083213</v>
      </c>
      <c r="I25" s="14">
        <v>1</v>
      </c>
    </row>
    <row r="26" spans="1:9" ht="11.25" customHeight="1">
      <c r="A26" s="13">
        <f t="shared" si="0"/>
        <v>19</v>
      </c>
      <c r="B26" s="14" t="s">
        <v>24</v>
      </c>
      <c r="C26" s="15">
        <v>260</v>
      </c>
      <c r="D26" s="16">
        <v>0.0004870099462415944</v>
      </c>
      <c r="E26" s="15">
        <v>3513</v>
      </c>
      <c r="F26" s="16">
        <v>0.00019176317918787066</v>
      </c>
      <c r="G26" s="15">
        <v>261635</v>
      </c>
      <c r="H26" s="16">
        <v>9.999030656511205E-05</v>
      </c>
      <c r="I26" s="14">
        <v>8</v>
      </c>
    </row>
    <row r="27" spans="1:9" ht="11.25" customHeight="1">
      <c r="A27" s="13">
        <f t="shared" si="0"/>
        <v>20</v>
      </c>
      <c r="B27" s="14" t="s">
        <v>25</v>
      </c>
      <c r="C27" s="15">
        <v>100</v>
      </c>
      <c r="D27" s="16">
        <v>0.0001873115177852286</v>
      </c>
      <c r="E27" s="15">
        <v>4564</v>
      </c>
      <c r="F27" s="16">
        <v>0.0002491338314299578</v>
      </c>
      <c r="G27" s="15">
        <v>190345</v>
      </c>
      <c r="H27" s="16">
        <v>7.274506431913258E-05</v>
      </c>
      <c r="I27" s="14">
        <v>4</v>
      </c>
    </row>
    <row r="28" spans="1:9" ht="11.25" customHeight="1">
      <c r="A28" s="13">
        <f t="shared" si="0"/>
        <v>21</v>
      </c>
      <c r="B28" s="14" t="s">
        <v>26</v>
      </c>
      <c r="C28" s="15">
        <v>87</v>
      </c>
      <c r="D28" s="16">
        <v>0.0001629610204731489</v>
      </c>
      <c r="E28" s="15">
        <v>2139</v>
      </c>
      <c r="F28" s="16">
        <v>0.0001167610134593952</v>
      </c>
      <c r="G28" s="15">
        <v>185060</v>
      </c>
      <c r="H28" s="16">
        <v>7.072527044523721E-05</v>
      </c>
      <c r="I28" s="14">
        <v>7</v>
      </c>
    </row>
    <row r="29" spans="1:9" ht="11.25" customHeight="1">
      <c r="A29" s="13">
        <f t="shared" si="0"/>
        <v>22</v>
      </c>
      <c r="B29" s="14" t="s">
        <v>27</v>
      </c>
      <c r="C29" s="15">
        <v>72</v>
      </c>
      <c r="D29" s="16">
        <v>0.0001348642928053646</v>
      </c>
      <c r="E29" s="15">
        <v>1752</v>
      </c>
      <c r="F29" s="16">
        <v>9.563594931316522E-05</v>
      </c>
      <c r="G29" s="15">
        <v>64061</v>
      </c>
      <c r="H29" s="16">
        <v>2.4482500540323897E-05</v>
      </c>
      <c r="I29" s="14">
        <v>1</v>
      </c>
    </row>
    <row r="30" spans="1:9" ht="11.25" customHeight="1">
      <c r="A30" s="13">
        <f t="shared" si="0"/>
        <v>23</v>
      </c>
      <c r="B30" s="14" t="s">
        <v>28</v>
      </c>
      <c r="C30" s="15">
        <v>20</v>
      </c>
      <c r="D30" s="16">
        <v>3.7462303557045726E-05</v>
      </c>
      <c r="E30" s="15">
        <v>1608</v>
      </c>
      <c r="F30" s="16">
        <v>8.77754603285215E-05</v>
      </c>
      <c r="G30" s="15">
        <v>59280</v>
      </c>
      <c r="H30" s="16">
        <v>2.265532277095894E-05</v>
      </c>
      <c r="I30" s="14">
        <v>0</v>
      </c>
    </row>
    <row r="31" spans="1:9" ht="11.25" customHeight="1">
      <c r="A31" s="13">
        <f t="shared" si="0"/>
        <v>24</v>
      </c>
      <c r="B31" s="14" t="s">
        <v>29</v>
      </c>
      <c r="C31" s="15">
        <v>15</v>
      </c>
      <c r="D31" s="16">
        <v>2.809672766778429E-05</v>
      </c>
      <c r="E31" s="15">
        <v>733</v>
      </c>
      <c r="F31" s="16">
        <v>4.0012072400998915E-05</v>
      </c>
      <c r="G31" s="15">
        <v>41204</v>
      </c>
      <c r="H31" s="16">
        <v>1.5747130894982997E-05</v>
      </c>
      <c r="I31" s="14">
        <v>0</v>
      </c>
    </row>
    <row r="32" spans="1:9" ht="11.25" customHeight="1">
      <c r="A32" s="13">
        <f t="shared" si="0"/>
        <v>25</v>
      </c>
      <c r="B32" s="14" t="s">
        <v>30</v>
      </c>
      <c r="C32" s="15">
        <v>42</v>
      </c>
      <c r="D32" s="16">
        <v>7.867083746979602E-05</v>
      </c>
      <c r="E32" s="15">
        <v>454</v>
      </c>
      <c r="F32" s="16">
        <v>2.4782374993251716E-05</v>
      </c>
      <c r="G32" s="15">
        <v>35809</v>
      </c>
      <c r="H32" s="16">
        <v>1.3685297791924236E-05</v>
      </c>
      <c r="I32" s="14">
        <v>1</v>
      </c>
    </row>
    <row r="33" spans="1:9" ht="11.25" customHeight="1">
      <c r="A33" s="13">
        <f t="shared" si="0"/>
        <v>26</v>
      </c>
      <c r="B33" s="14" t="s">
        <v>31</v>
      </c>
      <c r="C33" s="15">
        <v>33</v>
      </c>
      <c r="D33" s="16">
        <v>6.181280086912545E-05</v>
      </c>
      <c r="E33" s="15">
        <v>584</v>
      </c>
      <c r="F33" s="16">
        <v>3.187864977105507E-05</v>
      </c>
      <c r="G33" s="15">
        <v>30533</v>
      </c>
      <c r="H33" s="16">
        <v>1.1668943491324043E-05</v>
      </c>
      <c r="I33" s="14">
        <v>1</v>
      </c>
    </row>
    <row r="34" spans="1:9" ht="11.25" customHeight="1">
      <c r="A34" s="13">
        <f t="shared" si="0"/>
        <v>27</v>
      </c>
      <c r="B34" s="14" t="s">
        <v>32</v>
      </c>
      <c r="C34" s="15">
        <v>25</v>
      </c>
      <c r="D34" s="16">
        <v>4.682787944630715E-05</v>
      </c>
      <c r="E34" s="15">
        <v>225</v>
      </c>
      <c r="F34" s="16">
        <v>1.2282014038505806E-05</v>
      </c>
      <c r="G34" s="15">
        <v>29245</v>
      </c>
      <c r="H34" s="16">
        <v>1.117670233530186E-05</v>
      </c>
      <c r="I34" s="14">
        <v>1</v>
      </c>
    </row>
    <row r="35" spans="1:9" ht="11.25" customHeight="1">
      <c r="A35" s="13">
        <f t="shared" si="0"/>
        <v>28</v>
      </c>
      <c r="B35" s="14" t="s">
        <v>33</v>
      </c>
      <c r="C35" s="15">
        <v>26</v>
      </c>
      <c r="D35" s="16">
        <v>4.870099462415944E-05</v>
      </c>
      <c r="E35" s="15">
        <v>532</v>
      </c>
      <c r="F35" s="16">
        <v>2.904013985993373E-05</v>
      </c>
      <c r="G35" s="15">
        <v>28008</v>
      </c>
      <c r="H35" s="16">
        <v>1.0703952094619062E-05</v>
      </c>
      <c r="I35" s="14">
        <v>1</v>
      </c>
    </row>
    <row r="36" spans="1:9" ht="11.25" customHeight="1">
      <c r="A36" s="13">
        <f t="shared" si="0"/>
        <v>29</v>
      </c>
      <c r="B36" s="14" t="s">
        <v>34</v>
      </c>
      <c r="C36" s="15">
        <v>31</v>
      </c>
      <c r="D36" s="16">
        <v>5.806657051342087E-05</v>
      </c>
      <c r="E36" s="15">
        <v>295</v>
      </c>
      <c r="F36" s="16">
        <v>1.610308507270761E-05</v>
      </c>
      <c r="G36" s="15">
        <v>27277</v>
      </c>
      <c r="H36" s="16">
        <v>1.0424582308087837E-05</v>
      </c>
      <c r="I36" s="14">
        <v>1</v>
      </c>
    </row>
    <row r="37" spans="1:9" ht="11.25" customHeight="1">
      <c r="A37" s="13">
        <f t="shared" si="0"/>
        <v>30</v>
      </c>
      <c r="B37" s="14" t="s">
        <v>35</v>
      </c>
      <c r="C37" s="15">
        <v>6</v>
      </c>
      <c r="D37" s="16">
        <v>1.1238691067113717E-05</v>
      </c>
      <c r="E37" s="15">
        <v>373</v>
      </c>
      <c r="F37" s="16">
        <v>2.0360849939389626E-05</v>
      </c>
      <c r="G37" s="15">
        <v>24589</v>
      </c>
      <c r="H37" s="16">
        <v>9.39729641725893E-06</v>
      </c>
      <c r="I37" s="14">
        <v>0</v>
      </c>
    </row>
    <row r="38" spans="1:9" ht="11.25" customHeight="1">
      <c r="A38" s="13">
        <f t="shared" si="0"/>
        <v>31</v>
      </c>
      <c r="B38" s="14" t="s">
        <v>36</v>
      </c>
      <c r="C38" s="15">
        <v>19</v>
      </c>
      <c r="D38" s="16">
        <v>3.558918837919344E-05</v>
      </c>
      <c r="E38" s="15">
        <v>1275</v>
      </c>
      <c r="F38" s="16">
        <v>6.95980795515329E-05</v>
      </c>
      <c r="G38" s="15">
        <v>22200</v>
      </c>
      <c r="H38" s="16">
        <v>8.484280794792315E-06</v>
      </c>
      <c r="I38" s="14">
        <v>0</v>
      </c>
    </row>
    <row r="39" spans="1:9" ht="11.25" customHeight="1">
      <c r="A39" s="13">
        <f t="shared" si="0"/>
        <v>32</v>
      </c>
      <c r="B39" s="14" t="s">
        <v>37</v>
      </c>
      <c r="C39" s="15">
        <v>23</v>
      </c>
      <c r="D39" s="16">
        <v>4.308164909060258E-05</v>
      </c>
      <c r="E39" s="15">
        <v>273</v>
      </c>
      <c r="F39" s="16">
        <v>1.4902177033387045E-05</v>
      </c>
      <c r="G39" s="15">
        <v>21655</v>
      </c>
      <c r="H39" s="16">
        <v>8.27599552302827E-06</v>
      </c>
      <c r="I39" s="14">
        <v>1</v>
      </c>
    </row>
    <row r="40" spans="1:9" ht="11.25" customHeight="1">
      <c r="A40" s="13">
        <f t="shared" si="0"/>
        <v>33</v>
      </c>
      <c r="B40" s="14" t="s">
        <v>38</v>
      </c>
      <c r="C40" s="15">
        <v>18</v>
      </c>
      <c r="D40" s="16">
        <v>3.371607320134115E-05</v>
      </c>
      <c r="E40" s="15">
        <v>1028</v>
      </c>
      <c r="F40" s="16">
        <v>5.611515747370653E-05</v>
      </c>
      <c r="G40" s="15">
        <v>21105</v>
      </c>
      <c r="H40" s="16">
        <v>8.065799377211343E-06</v>
      </c>
      <c r="I40" s="14">
        <v>1</v>
      </c>
    </row>
    <row r="41" spans="1:9" ht="11.25" customHeight="1">
      <c r="A41" s="13">
        <f t="shared" si="0"/>
        <v>34</v>
      </c>
      <c r="B41" s="14" t="s">
        <v>39</v>
      </c>
      <c r="C41" s="15">
        <v>31</v>
      </c>
      <c r="D41" s="16">
        <v>5.806657051342087E-05</v>
      </c>
      <c r="E41" s="15">
        <v>209</v>
      </c>
      <c r="F41" s="16">
        <v>1.1408626373545393E-05</v>
      </c>
      <c r="G41" s="15">
        <v>17617</v>
      </c>
      <c r="H41" s="16">
        <v>6.732773637921452E-06</v>
      </c>
      <c r="I41" s="14">
        <v>1</v>
      </c>
    </row>
    <row r="42" spans="1:9" ht="11.25" customHeight="1">
      <c r="A42" s="13">
        <f t="shared" si="0"/>
        <v>35</v>
      </c>
      <c r="B42" s="14" t="s">
        <v>40</v>
      </c>
      <c r="C42" s="15">
        <v>11</v>
      </c>
      <c r="D42" s="16">
        <v>2.060426695637515E-05</v>
      </c>
      <c r="E42" s="15">
        <v>406</v>
      </c>
      <c r="F42" s="16">
        <v>2.2162211998370477E-05</v>
      </c>
      <c r="G42" s="15">
        <v>11500</v>
      </c>
      <c r="H42" s="16">
        <v>4.39501032162665E-06</v>
      </c>
      <c r="I42" s="14">
        <v>1</v>
      </c>
    </row>
    <row r="43" spans="1:9" ht="11.25" customHeight="1">
      <c r="A43" s="13">
        <f t="shared" si="0"/>
        <v>36</v>
      </c>
      <c r="B43" s="14" t="s">
        <v>41</v>
      </c>
      <c r="C43" s="15">
        <v>2</v>
      </c>
      <c r="D43" s="16">
        <v>3.746230355704572E-06</v>
      </c>
      <c r="E43" s="15">
        <v>127</v>
      </c>
      <c r="F43" s="16">
        <v>6.932514590623277E-06</v>
      </c>
      <c r="G43" s="15">
        <v>6025</v>
      </c>
      <c r="H43" s="16">
        <v>2.3026032337217885E-06</v>
      </c>
      <c r="I43" s="14">
        <v>0</v>
      </c>
    </row>
    <row r="44" spans="1:9" ht="11.25" customHeight="1">
      <c r="A44" s="13">
        <f t="shared" si="0"/>
        <v>37</v>
      </c>
      <c r="B44" s="14" t="s">
        <v>42</v>
      </c>
      <c r="C44" s="15">
        <v>3</v>
      </c>
      <c r="D44" s="16">
        <v>5.6193455335568585E-06</v>
      </c>
      <c r="E44" s="15">
        <v>195</v>
      </c>
      <c r="F44" s="16">
        <v>1.0644412166705033E-05</v>
      </c>
      <c r="G44" s="15">
        <v>3560</v>
      </c>
      <c r="H44" s="16">
        <v>1.3605423256513802E-06</v>
      </c>
      <c r="I44" s="14">
        <v>0</v>
      </c>
    </row>
    <row r="45" spans="1:9" ht="11.25" customHeight="1">
      <c r="A45" s="13">
        <f t="shared" si="0"/>
        <v>38</v>
      </c>
      <c r="B45" s="14" t="s">
        <v>43</v>
      </c>
      <c r="C45" s="15">
        <v>3</v>
      </c>
      <c r="D45" s="16">
        <v>5.6193455335568585E-06</v>
      </c>
      <c r="E45" s="15">
        <v>74</v>
      </c>
      <c r="F45" s="16">
        <v>4.03941795044191E-06</v>
      </c>
      <c r="G45" s="15">
        <v>2680</v>
      </c>
      <c r="H45" s="16">
        <v>1.0242284923442976E-06</v>
      </c>
      <c r="I45" s="14">
        <v>0</v>
      </c>
    </row>
    <row r="47" spans="2:9" ht="10.5">
      <c r="B47" s="2" t="s">
        <v>4</v>
      </c>
      <c r="C47" s="5">
        <f aca="true" t="shared" si="1" ref="C47:I47">SUM(C8:C46)</f>
        <v>533870</v>
      </c>
      <c r="D47" s="10">
        <f t="shared" si="1"/>
        <v>1.0000000000000002</v>
      </c>
      <c r="E47" s="5">
        <f t="shared" si="1"/>
        <v>18319471</v>
      </c>
      <c r="F47" s="10">
        <f t="shared" si="1"/>
        <v>1.0000000000000002</v>
      </c>
      <c r="G47" s="5">
        <f t="shared" si="1"/>
        <v>2616603638.77</v>
      </c>
      <c r="H47" s="10">
        <f t="shared" si="1"/>
        <v>1</v>
      </c>
      <c r="I47" s="5">
        <f t="shared" si="1"/>
        <v>288</v>
      </c>
    </row>
    <row r="51" spans="1:3" ht="11.25">
      <c r="A51" s="17" t="s">
        <v>46</v>
      </c>
      <c r="B51" s="18" t="s">
        <v>47</v>
      </c>
      <c r="C51" s="19"/>
    </row>
  </sheetData>
  <sheetProtection/>
  <mergeCells count="5">
    <mergeCell ref="A4:I4"/>
    <mergeCell ref="A2:I2"/>
    <mergeCell ref="C6:D6"/>
    <mergeCell ref="E6:F6"/>
    <mergeCell ref="G6:H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Danielis</dc:creator>
  <cp:keywords/>
  <dc:description/>
  <cp:lastModifiedBy>pecka</cp:lastModifiedBy>
  <cp:lastPrinted>2020-01-14T21:34:03Z</cp:lastPrinted>
  <dcterms:created xsi:type="dcterms:W3CDTF">2001-04-01T22:21:48Z</dcterms:created>
  <dcterms:modified xsi:type="dcterms:W3CDTF">2020-01-15T07:53:10Z</dcterms:modified>
  <cp:category/>
  <cp:version/>
  <cp:contentType/>
  <cp:contentStatus/>
</cp:coreProperties>
</file>