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5" windowWidth="11700" windowHeight="6540" activeTab="0"/>
  </bookViews>
  <sheets>
    <sheet name="Data" sheetId="1" r:id="rId1"/>
  </sheets>
  <definedNames>
    <definedName name="Dotaz_z_SQL_Server_Topfilm" localSheetId="0">'Data'!$B$6:$K$23</definedName>
    <definedName name="ExterníData1" localSheetId="0">'Data'!#REF!</definedName>
  </definedNames>
  <calcPr fullCalcOnLoad="1"/>
</workbook>
</file>

<file path=xl/sharedStrings.xml><?xml version="1.0" encoding="utf-8"?>
<sst xmlns="http://schemas.openxmlformats.org/spreadsheetml/2006/main" count="27" uniqueCount="27">
  <si>
    <t>Distributor</t>
  </si>
  <si>
    <t>Představení</t>
  </si>
  <si>
    <t>Návštěvnost</t>
  </si>
  <si>
    <t>Poč. prem</t>
  </si>
  <si>
    <t>Celkem</t>
  </si>
  <si>
    <t>Tržby [Kč]</t>
  </si>
  <si>
    <t>Poč. filmů</t>
  </si>
  <si>
    <t>Falcon</t>
  </si>
  <si>
    <t>Bontonfilm</t>
  </si>
  <si>
    <t>Bioscop</t>
  </si>
  <si>
    <t>Warner Bros</t>
  </si>
  <si>
    <t>SPI</t>
  </si>
  <si>
    <t>HCE/Falcon</t>
  </si>
  <si>
    <t>Intersonic</t>
  </si>
  <si>
    <t>Blue Sky Film</t>
  </si>
  <si>
    <t>Palace Pictures</t>
  </si>
  <si>
    <t>AČFK</t>
  </si>
  <si>
    <t>Aerofilms</t>
  </si>
  <si>
    <t>Artcam</t>
  </si>
  <si>
    <t>35 mm</t>
  </si>
  <si>
    <t>Cinemart</t>
  </si>
  <si>
    <t>Atypfilm</t>
  </si>
  <si>
    <t>NFA</t>
  </si>
  <si>
    <t>Kinofa</t>
  </si>
  <si>
    <t>Bionaut</t>
  </si>
  <si>
    <t xml:space="preserve"> Podíly distribučních společností na film. trhu ČR (r. 2006)</t>
  </si>
  <si>
    <t>Období=1/2006 - 12/2006 (dle tržeb)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</si>
</sst>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#,##0\ _K_č"/>
    <numFmt numFmtId="167" formatCode="#,##0.00\ &quot;Kč&quot;"/>
  </numFmts>
  <fonts count="18">
    <font>
      <sz val="8"/>
      <name val="Tahoma"/>
      <family val="0"/>
    </font>
    <font>
      <sz val="8"/>
      <color indexed="6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7"/>
      <color indexed="60"/>
      <name val="Tahoma"/>
      <family val="2"/>
    </font>
    <font>
      <b/>
      <sz val="8"/>
      <name val="Tahoma"/>
      <family val="2"/>
    </font>
    <font>
      <b/>
      <sz val="7"/>
      <color indexed="60"/>
      <name val="Tahoma"/>
      <family val="0"/>
    </font>
    <font>
      <b/>
      <sz val="7"/>
      <name val="Tahoma"/>
      <family val="0"/>
    </font>
    <font>
      <b/>
      <sz val="7"/>
      <color indexed="16"/>
      <name val="Arial CE"/>
      <family val="2"/>
    </font>
    <font>
      <i/>
      <sz val="8"/>
      <name val="Tahoma"/>
      <family val="2"/>
    </font>
    <font>
      <sz val="10"/>
      <name val="Tahoma"/>
      <family val="0"/>
    </font>
    <font>
      <b/>
      <sz val="10"/>
      <color indexed="9"/>
      <name val="Tahoma"/>
      <family val="0"/>
    </font>
    <font>
      <i/>
      <sz val="7"/>
      <color indexed="9"/>
      <name val="Tahoma"/>
      <family val="2"/>
    </font>
    <font>
      <i/>
      <sz val="8"/>
      <color indexed="9"/>
      <name val="Tahoma"/>
      <family val="2"/>
    </font>
    <font>
      <b/>
      <sz val="8"/>
      <color indexed="9"/>
      <name val="Tahoma"/>
      <family val="0"/>
    </font>
    <font>
      <b/>
      <sz val="8"/>
      <color indexed="16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9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indent="1"/>
    </xf>
    <xf numFmtId="3" fontId="8" fillId="2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4" fontId="6" fillId="2" borderId="3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indent="1"/>
    </xf>
    <xf numFmtId="3" fontId="1" fillId="0" borderId="5" xfId="0" applyNumberFormat="1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indent="1"/>
    </xf>
    <xf numFmtId="0" fontId="10" fillId="0" borderId="7" xfId="0" applyFont="1" applyFill="1" applyBorder="1" applyAlignment="1">
      <alignment horizontal="center" vertical="center"/>
    </xf>
    <xf numFmtId="1" fontId="2" fillId="0" borderId="8" xfId="0" applyNumberFormat="1" applyFont="1" applyBorder="1" applyAlignment="1">
      <alignment horizontal="left" vertical="center" indent="1"/>
    </xf>
    <xf numFmtId="3" fontId="2" fillId="0" borderId="9" xfId="0" applyNumberFormat="1" applyFont="1" applyBorder="1" applyAlignment="1">
      <alignment vertical="center"/>
    </xf>
    <xf numFmtId="164" fontId="11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" fontId="0" fillId="0" borderId="3" xfId="0" applyNumberFormat="1" applyFont="1" applyBorder="1" applyAlignment="1">
      <alignment horizontal="right" vertical="center" indent="1"/>
    </xf>
    <xf numFmtId="0" fontId="10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left" vertical="center" indent="1"/>
    </xf>
    <xf numFmtId="3" fontId="2" fillId="0" borderId="12" xfId="0" applyNumberFormat="1" applyFont="1" applyBorder="1" applyAlignment="1">
      <alignment vertical="center"/>
    </xf>
    <xf numFmtId="164" fontId="11" fillId="0" borderId="13" xfId="0" applyNumberFormat="1" applyFont="1" applyBorder="1" applyAlignment="1">
      <alignment vertical="center"/>
    </xf>
    <xf numFmtId="0" fontId="13" fillId="3" borderId="0" xfId="0" applyFont="1" applyFill="1" applyBorder="1" applyAlignment="1">
      <alignment horizontal="right" vertical="center" indent="1"/>
    </xf>
    <xf numFmtId="3" fontId="13" fillId="3" borderId="0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3" fontId="16" fillId="3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1" fontId="12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" fontId="0" fillId="0" borderId="0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Q26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K1"/>
    </sheetView>
  </sheetViews>
  <sheetFormatPr defaultColWidth="9.33203125" defaultRowHeight="10.5"/>
  <cols>
    <col min="1" max="1" width="6.16015625" style="0" customWidth="1"/>
    <col min="2" max="2" width="21.83203125" style="0" customWidth="1"/>
    <col min="3" max="3" width="12" style="3" customWidth="1"/>
    <col min="4" max="4" width="10.66015625" style="1" customWidth="1"/>
    <col min="5" max="5" width="14" style="3" customWidth="1"/>
    <col min="6" max="6" width="9.66015625" style="1" customWidth="1"/>
    <col min="7" max="7" width="16.83203125" style="3" customWidth="1"/>
    <col min="8" max="8" width="10.33203125" style="1" customWidth="1"/>
    <col min="9" max="9" width="1.0078125" style="1" customWidth="1"/>
    <col min="10" max="10" width="12.5" style="0" bestFit="1" customWidth="1"/>
    <col min="11" max="11" width="10.66015625" style="0" bestFit="1" customWidth="1"/>
    <col min="12" max="12" width="10.33203125" style="0" customWidth="1"/>
    <col min="13" max="13" width="16.66015625" style="3" customWidth="1"/>
    <col min="14" max="14" width="6.5" style="10" customWidth="1"/>
    <col min="15" max="15" width="9.5" style="2" customWidth="1"/>
    <col min="16" max="16" width="8.66015625" style="1" customWidth="1"/>
  </cols>
  <sheetData>
    <row r="1" spans="1:16" ht="27.75" customHeight="1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2"/>
      <c r="M1" s="12"/>
      <c r="N1" s="12"/>
      <c r="O1" s="12"/>
      <c r="P1" s="8"/>
    </row>
    <row r="2" spans="1:15" ht="11.25">
      <c r="A2" s="14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1"/>
      <c r="M2" s="11"/>
      <c r="N2" s="11"/>
      <c r="O2" s="11"/>
    </row>
    <row r="3" spans="1:11" ht="10.5">
      <c r="A3" s="16"/>
      <c r="B3" s="17"/>
      <c r="C3" s="18"/>
      <c r="D3" s="19"/>
      <c r="E3" s="18"/>
      <c r="F3" s="19"/>
      <c r="G3" s="18"/>
      <c r="H3" s="19"/>
      <c r="I3" s="19"/>
      <c r="J3" s="20"/>
      <c r="K3" s="21"/>
    </row>
    <row r="4" spans="1:11" ht="10.5">
      <c r="A4" s="22"/>
      <c r="B4" s="23" t="s">
        <v>0</v>
      </c>
      <c r="C4" s="24" t="s">
        <v>1</v>
      </c>
      <c r="D4" s="24"/>
      <c r="E4" s="24" t="s">
        <v>2</v>
      </c>
      <c r="F4" s="24"/>
      <c r="G4" s="24" t="s">
        <v>5</v>
      </c>
      <c r="H4" s="24"/>
      <c r="I4" s="25"/>
      <c r="J4" s="26" t="s">
        <v>3</v>
      </c>
      <c r="K4" s="26" t="s">
        <v>6</v>
      </c>
    </row>
    <row r="5" spans="1:16" s="4" customFormat="1" ht="2.25" customHeight="1">
      <c r="A5" s="27"/>
      <c r="B5" s="28"/>
      <c r="C5" s="29"/>
      <c r="D5" s="30"/>
      <c r="E5" s="29"/>
      <c r="F5" s="30"/>
      <c r="G5" s="29"/>
      <c r="H5" s="30"/>
      <c r="I5" s="31"/>
      <c r="J5" s="32"/>
      <c r="K5" s="32"/>
      <c r="L5" s="5"/>
      <c r="M5" s="5"/>
      <c r="N5" s="9"/>
      <c r="O5" s="6"/>
      <c r="P5" s="7"/>
    </row>
    <row r="6" spans="1:16" ht="15" customHeight="1">
      <c r="A6" s="33">
        <f>A5+1</f>
        <v>1</v>
      </c>
      <c r="B6" s="34" t="s">
        <v>7</v>
      </c>
      <c r="C6" s="35">
        <v>116613</v>
      </c>
      <c r="D6" s="36">
        <v>0.33777470100423185</v>
      </c>
      <c r="E6" s="35">
        <v>5404708</v>
      </c>
      <c r="F6" s="36">
        <v>0.46960851822905014</v>
      </c>
      <c r="G6" s="35">
        <v>512097936</v>
      </c>
      <c r="H6" s="36">
        <v>0.4908337402416712</v>
      </c>
      <c r="I6" s="37"/>
      <c r="J6" s="38">
        <v>29</v>
      </c>
      <c r="K6" s="38">
        <v>63</v>
      </c>
      <c r="L6" s="1"/>
      <c r="M6"/>
      <c r="N6"/>
      <c r="O6"/>
      <c r="P6"/>
    </row>
    <row r="7" spans="1:16" ht="15" customHeight="1">
      <c r="A7" s="39">
        <f aca="true" t="shared" si="0" ref="A7:A23">A6+1</f>
        <v>2</v>
      </c>
      <c r="B7" s="34" t="s">
        <v>8</v>
      </c>
      <c r="C7" s="35">
        <v>108840</v>
      </c>
      <c r="D7" s="36">
        <v>0.31525986345690954</v>
      </c>
      <c r="E7" s="35">
        <v>3169047</v>
      </c>
      <c r="F7" s="36">
        <v>0.2753546474422331</v>
      </c>
      <c r="G7" s="35">
        <v>282174797</v>
      </c>
      <c r="H7" s="36">
        <v>0.27045785830592434</v>
      </c>
      <c r="I7" s="37"/>
      <c r="J7" s="38">
        <v>47</v>
      </c>
      <c r="K7" s="38">
        <v>357</v>
      </c>
      <c r="L7" s="1"/>
      <c r="M7"/>
      <c r="N7"/>
      <c r="O7"/>
      <c r="P7"/>
    </row>
    <row r="8" spans="1:11" ht="15" customHeight="1">
      <c r="A8" s="39">
        <f t="shared" si="0"/>
        <v>3</v>
      </c>
      <c r="B8" s="34" t="s">
        <v>9</v>
      </c>
      <c r="C8" s="35">
        <v>30811</v>
      </c>
      <c r="D8" s="36">
        <v>0.08924542128786145</v>
      </c>
      <c r="E8" s="35">
        <v>763044</v>
      </c>
      <c r="F8" s="36">
        <v>0.06629996702570562</v>
      </c>
      <c r="G8" s="35">
        <v>68313024</v>
      </c>
      <c r="H8" s="36">
        <v>0.06547641519324353</v>
      </c>
      <c r="I8" s="37"/>
      <c r="J8" s="38">
        <v>22</v>
      </c>
      <c r="K8" s="38">
        <v>45</v>
      </c>
    </row>
    <row r="9" spans="1:11" ht="15" customHeight="1">
      <c r="A9" s="39">
        <f t="shared" si="0"/>
        <v>4</v>
      </c>
      <c r="B9" s="34" t="s">
        <v>10</v>
      </c>
      <c r="C9" s="35">
        <v>26798</v>
      </c>
      <c r="D9" s="36">
        <v>0.07762158968135117</v>
      </c>
      <c r="E9" s="35">
        <v>764870</v>
      </c>
      <c r="F9" s="36">
        <v>0.06645862594942291</v>
      </c>
      <c r="G9" s="35">
        <v>63971364</v>
      </c>
      <c r="H9" s="36">
        <v>0.06131503693559389</v>
      </c>
      <c r="I9" s="37"/>
      <c r="J9" s="38">
        <v>14</v>
      </c>
      <c r="K9" s="38">
        <v>47</v>
      </c>
    </row>
    <row r="10" spans="1:11" ht="15" customHeight="1">
      <c r="A10" s="39">
        <f t="shared" si="0"/>
        <v>5</v>
      </c>
      <c r="B10" s="34" t="s">
        <v>11</v>
      </c>
      <c r="C10" s="35">
        <v>20154</v>
      </c>
      <c r="D10" s="36">
        <v>0.05837695046040569</v>
      </c>
      <c r="E10" s="35">
        <v>543809</v>
      </c>
      <c r="F10" s="36">
        <v>0.04725090396921009</v>
      </c>
      <c r="G10" s="35">
        <v>45592966</v>
      </c>
      <c r="H10" s="36">
        <v>0.04369977783017533</v>
      </c>
      <c r="I10" s="37"/>
      <c r="J10" s="38">
        <v>16</v>
      </c>
      <c r="K10" s="38">
        <v>89</v>
      </c>
    </row>
    <row r="11" spans="1:11" ht="15" customHeight="1">
      <c r="A11" s="39">
        <f t="shared" si="0"/>
        <v>6</v>
      </c>
      <c r="B11" s="34" t="s">
        <v>12</v>
      </c>
      <c r="C11" s="35">
        <v>12272</v>
      </c>
      <c r="D11" s="36">
        <v>0.03554638960256518</v>
      </c>
      <c r="E11" s="35">
        <v>272659</v>
      </c>
      <c r="F11" s="36">
        <v>0.023691009573840915</v>
      </c>
      <c r="G11" s="35">
        <v>25832197</v>
      </c>
      <c r="H11" s="36">
        <v>0.024759548869124282</v>
      </c>
      <c r="I11" s="37"/>
      <c r="J11" s="38">
        <v>9</v>
      </c>
      <c r="K11" s="38">
        <v>55</v>
      </c>
    </row>
    <row r="12" spans="1:11" ht="15" customHeight="1">
      <c r="A12" s="39">
        <f t="shared" si="0"/>
        <v>7</v>
      </c>
      <c r="B12" s="34" t="s">
        <v>13</v>
      </c>
      <c r="C12" s="35">
        <v>5708</v>
      </c>
      <c r="D12" s="36">
        <v>0.016533473912275266</v>
      </c>
      <c r="E12" s="35">
        <v>93799</v>
      </c>
      <c r="F12" s="36">
        <v>0.008150081262737353</v>
      </c>
      <c r="G12" s="35">
        <v>8378994</v>
      </c>
      <c r="H12" s="36">
        <v>0.008031067253671809</v>
      </c>
      <c r="I12" s="37"/>
      <c r="J12" s="38">
        <v>4</v>
      </c>
      <c r="K12" s="38">
        <v>41</v>
      </c>
    </row>
    <row r="13" spans="1:11" ht="15" customHeight="1">
      <c r="A13" s="39">
        <f t="shared" si="0"/>
        <v>8</v>
      </c>
      <c r="B13" s="34" t="s">
        <v>14</v>
      </c>
      <c r="C13" s="35">
        <v>3673</v>
      </c>
      <c r="D13" s="36">
        <v>0.01063900660122408</v>
      </c>
      <c r="E13" s="35">
        <v>85310</v>
      </c>
      <c r="F13" s="36">
        <v>0.007412482356145839</v>
      </c>
      <c r="G13" s="35">
        <v>7708379</v>
      </c>
      <c r="H13" s="36">
        <v>0.007388298662797878</v>
      </c>
      <c r="I13" s="37"/>
      <c r="J13" s="38">
        <v>4</v>
      </c>
      <c r="K13" s="38">
        <v>4</v>
      </c>
    </row>
    <row r="14" spans="1:11" ht="15" customHeight="1">
      <c r="A14" s="39">
        <f t="shared" si="0"/>
        <v>9</v>
      </c>
      <c r="B14" s="34" t="s">
        <v>15</v>
      </c>
      <c r="C14" s="35">
        <v>5352</v>
      </c>
      <c r="D14" s="36">
        <v>0.015502304200857957</v>
      </c>
      <c r="E14" s="35">
        <v>71614</v>
      </c>
      <c r="F14" s="36">
        <v>0.006222453539479875</v>
      </c>
      <c r="G14" s="35">
        <v>7339269</v>
      </c>
      <c r="H14" s="36">
        <v>0.007034515471879875</v>
      </c>
      <c r="I14" s="37"/>
      <c r="J14" s="38">
        <v>9</v>
      </c>
      <c r="K14" s="38">
        <v>11</v>
      </c>
    </row>
    <row r="15" spans="1:11" ht="15" customHeight="1">
      <c r="A15" s="39">
        <f t="shared" si="0"/>
        <v>10</v>
      </c>
      <c r="B15" s="34" t="s">
        <v>16</v>
      </c>
      <c r="C15" s="35">
        <v>3807</v>
      </c>
      <c r="D15" s="36">
        <v>0.011027143515072167</v>
      </c>
      <c r="E15" s="35">
        <v>118114</v>
      </c>
      <c r="F15" s="36">
        <v>0.010262782100736252</v>
      </c>
      <c r="G15" s="35">
        <v>6795297</v>
      </c>
      <c r="H15" s="36">
        <v>0.006513131196379217</v>
      </c>
      <c r="I15" s="37"/>
      <c r="J15" s="38">
        <v>19</v>
      </c>
      <c r="K15" s="38">
        <v>139</v>
      </c>
    </row>
    <row r="16" spans="1:11" ht="15" customHeight="1">
      <c r="A16" s="39">
        <f t="shared" si="0"/>
        <v>11</v>
      </c>
      <c r="B16" s="34" t="s">
        <v>17</v>
      </c>
      <c r="C16" s="35">
        <v>2486</v>
      </c>
      <c r="D16" s="36">
        <v>0.007200808715121988</v>
      </c>
      <c r="E16" s="35">
        <v>71070</v>
      </c>
      <c r="F16" s="36">
        <v>0.006175186039752489</v>
      </c>
      <c r="G16" s="35">
        <v>5088282</v>
      </c>
      <c r="H16" s="36">
        <v>0.004876997757445309</v>
      </c>
      <c r="I16" s="37"/>
      <c r="J16" s="38">
        <v>12</v>
      </c>
      <c r="K16" s="38">
        <v>13</v>
      </c>
    </row>
    <row r="17" spans="1:11" ht="15" customHeight="1">
      <c r="A17" s="39">
        <f t="shared" si="0"/>
        <v>12</v>
      </c>
      <c r="B17" s="34" t="s">
        <v>18</v>
      </c>
      <c r="C17" s="35">
        <v>2758</v>
      </c>
      <c r="D17" s="36">
        <v>0.007988668719350943</v>
      </c>
      <c r="E17" s="35">
        <v>54682</v>
      </c>
      <c r="F17" s="36">
        <v>0.004751252610464972</v>
      </c>
      <c r="G17" s="35">
        <v>3757403</v>
      </c>
      <c r="H17" s="36">
        <v>0.0036013817639860123</v>
      </c>
      <c r="I17" s="37"/>
      <c r="J17" s="38">
        <v>10</v>
      </c>
      <c r="K17" s="38">
        <v>48</v>
      </c>
    </row>
    <row r="18" spans="1:11" ht="15" customHeight="1">
      <c r="A18" s="39">
        <f t="shared" si="0"/>
        <v>13</v>
      </c>
      <c r="B18" s="34" t="s">
        <v>19</v>
      </c>
      <c r="C18" s="35">
        <v>2167</v>
      </c>
      <c r="D18" s="36">
        <v>0.006276811136632883</v>
      </c>
      <c r="E18" s="35">
        <v>32357</v>
      </c>
      <c r="F18" s="36">
        <v>0.0028114604571305934</v>
      </c>
      <c r="G18" s="35">
        <v>2622865</v>
      </c>
      <c r="H18" s="36">
        <v>0.0025139539677796535</v>
      </c>
      <c r="I18" s="37"/>
      <c r="J18" s="38">
        <v>6</v>
      </c>
      <c r="K18" s="38">
        <v>12</v>
      </c>
    </row>
    <row r="19" spans="1:11" ht="15" customHeight="1">
      <c r="A19" s="39">
        <f t="shared" si="0"/>
        <v>14</v>
      </c>
      <c r="B19" s="34" t="s">
        <v>20</v>
      </c>
      <c r="C19" s="35">
        <v>2086</v>
      </c>
      <c r="D19" s="36">
        <v>0.006042191061844114</v>
      </c>
      <c r="E19" s="35">
        <v>29216</v>
      </c>
      <c r="F19" s="36">
        <v>0.002538542779476695</v>
      </c>
      <c r="G19" s="35">
        <v>2105858</v>
      </c>
      <c r="H19" s="36">
        <v>0.0020184150059879276</v>
      </c>
      <c r="I19" s="37"/>
      <c r="J19" s="38">
        <v>6</v>
      </c>
      <c r="K19" s="38">
        <v>39</v>
      </c>
    </row>
    <row r="20" spans="1:11" ht="15" customHeight="1">
      <c r="A20" s="39">
        <f t="shared" si="0"/>
        <v>15</v>
      </c>
      <c r="B20" s="34" t="s">
        <v>21</v>
      </c>
      <c r="C20" s="35">
        <v>913</v>
      </c>
      <c r="D20" s="36">
        <v>0.002644544793606748</v>
      </c>
      <c r="E20" s="35">
        <v>14869</v>
      </c>
      <c r="F20" s="36">
        <v>0.0012919493629531414</v>
      </c>
      <c r="G20" s="35">
        <v>803262</v>
      </c>
      <c r="H20" s="36">
        <v>0.0007699075980146213</v>
      </c>
      <c r="I20" s="37"/>
      <c r="J20" s="38">
        <v>17</v>
      </c>
      <c r="K20" s="38">
        <v>21</v>
      </c>
    </row>
    <row r="21" spans="1:11" ht="15" customHeight="1">
      <c r="A21" s="40">
        <f t="shared" si="0"/>
        <v>16</v>
      </c>
      <c r="B21" s="41" t="s">
        <v>22</v>
      </c>
      <c r="C21" s="42">
        <v>455</v>
      </c>
      <c r="D21" s="43">
        <v>0.001317927580603582</v>
      </c>
      <c r="E21" s="42">
        <v>16859</v>
      </c>
      <c r="F21" s="43">
        <v>0.0014648580476176616</v>
      </c>
      <c r="G21" s="42">
        <v>566594</v>
      </c>
      <c r="H21" s="43">
        <v>0.0005430669265936847</v>
      </c>
      <c r="I21" s="37"/>
      <c r="J21" s="38">
        <v>3</v>
      </c>
      <c r="K21" s="38">
        <v>98</v>
      </c>
    </row>
    <row r="22" spans="1:11" ht="15" customHeight="1">
      <c r="A22" s="39">
        <f t="shared" si="0"/>
        <v>17</v>
      </c>
      <c r="B22" s="34" t="s">
        <v>23</v>
      </c>
      <c r="C22" s="35">
        <v>314</v>
      </c>
      <c r="D22" s="36">
        <v>0.0009095148578231313</v>
      </c>
      <c r="E22" s="35">
        <v>2601</v>
      </c>
      <c r="F22" s="36">
        <v>0.0002259977330715664</v>
      </c>
      <c r="G22" s="35">
        <v>148537</v>
      </c>
      <c r="H22" s="36">
        <v>0.00014236919571235514</v>
      </c>
      <c r="I22" s="37"/>
      <c r="J22" s="38">
        <v>2</v>
      </c>
      <c r="K22" s="38">
        <v>2</v>
      </c>
    </row>
    <row r="23" spans="1:11" ht="15" customHeight="1">
      <c r="A23" s="39">
        <f t="shared" si="0"/>
        <v>18</v>
      </c>
      <c r="B23" s="34" t="s">
        <v>24</v>
      </c>
      <c r="C23" s="35">
        <v>32</v>
      </c>
      <c r="D23" s="36">
        <v>9.268941226222994E-05</v>
      </c>
      <c r="E23" s="35">
        <v>337</v>
      </c>
      <c r="F23" s="36">
        <v>2.9281520970825788E-05</v>
      </c>
      <c r="G23" s="35">
        <v>25580</v>
      </c>
      <c r="H23" s="36">
        <v>2.4517824019079722E-05</v>
      </c>
      <c r="I23" s="37"/>
      <c r="J23" s="38">
        <v>0</v>
      </c>
      <c r="K23" s="38">
        <v>1</v>
      </c>
    </row>
    <row r="24" ht="3" customHeight="1"/>
    <row r="25" spans="1:17" s="37" customFormat="1" ht="12.75">
      <c r="A25" s="16"/>
      <c r="B25" s="44" t="s">
        <v>4</v>
      </c>
      <c r="C25" s="45">
        <f aca="true" t="shared" si="1" ref="C25:K25">SUM(C6:C24)</f>
        <v>345239</v>
      </c>
      <c r="D25" s="46">
        <f t="shared" si="1"/>
        <v>0.9999999999999998</v>
      </c>
      <c r="E25" s="45">
        <f t="shared" si="1"/>
        <v>11508965</v>
      </c>
      <c r="F25" s="46">
        <f t="shared" si="1"/>
        <v>1</v>
      </c>
      <c r="G25" s="45">
        <f t="shared" si="1"/>
        <v>1043322604</v>
      </c>
      <c r="H25" s="46">
        <f t="shared" si="1"/>
        <v>0.9999999999999999</v>
      </c>
      <c r="I25" s="47"/>
      <c r="J25" s="48">
        <f t="shared" si="1"/>
        <v>229</v>
      </c>
      <c r="K25" s="48">
        <f t="shared" si="1"/>
        <v>1085</v>
      </c>
      <c r="L25" s="49"/>
      <c r="N25" s="50"/>
      <c r="O25" s="51"/>
      <c r="P25" s="52"/>
      <c r="Q25" s="53"/>
    </row>
    <row r="26" spans="1:17" s="56" customFormat="1" ht="10.5">
      <c r="A26" s="54"/>
      <c r="B26" s="55"/>
      <c r="C26" s="18"/>
      <c r="D26" s="19"/>
      <c r="E26" s="18"/>
      <c r="F26" s="19"/>
      <c r="G26" s="18"/>
      <c r="H26" s="19"/>
      <c r="I26" s="19"/>
      <c r="J26" s="19"/>
      <c r="L26" s="57"/>
      <c r="N26" s="18"/>
      <c r="O26" s="58"/>
      <c r="P26" s="59"/>
      <c r="Q26" s="19"/>
    </row>
  </sheetData>
  <mergeCells count="6">
    <mergeCell ref="C4:D4"/>
    <mergeCell ref="E4:F4"/>
    <mergeCell ref="G4:H4"/>
    <mergeCell ref="A1:K1"/>
    <mergeCell ref="A2:K2"/>
    <mergeCell ref="J3:K3"/>
  </mergeCells>
  <printOptions/>
  <pageMargins left="0.75" right="0.75" top="1" bottom="1" header="0.4921259845" footer="0.4921259845"/>
  <pageSetup fitToHeight="1" fitToWidth="1" horizontalDpi="600" verticalDpi="600" orientation="portrait" paperSize="9" scale="93" r:id="rId1"/>
  <headerFooter alignWithMargins="0">
    <oddHeader>&amp;RPage &amp;P/&amp;N</oddHeader>
    <oddFooter>&amp;RPrint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JCH</cp:lastModifiedBy>
  <cp:lastPrinted>2007-01-18T20:45:59Z</cp:lastPrinted>
  <dcterms:created xsi:type="dcterms:W3CDTF">2001-04-01T22:21:48Z</dcterms:created>
  <dcterms:modified xsi:type="dcterms:W3CDTF">2007-01-19T03:13:51Z</dcterms:modified>
  <cp:category/>
  <cp:version/>
  <cp:contentType/>
  <cp:contentStatus/>
</cp:coreProperties>
</file>