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'Data'!$B$6:$K$26</definedName>
  </definedNames>
  <calcPr fullCalcOnLoad="1"/>
</workbook>
</file>

<file path=xl/sharedStrings.xml><?xml version="1.0" encoding="utf-8"?>
<sst xmlns="http://schemas.openxmlformats.org/spreadsheetml/2006/main" count="31" uniqueCount="31">
  <si>
    <t>Distributor</t>
  </si>
  <si>
    <t>Představení</t>
  </si>
  <si>
    <t>Návštěvnost</t>
  </si>
  <si>
    <t>Celkem</t>
  </si>
  <si>
    <t>Tržby [Kč]</t>
  </si>
  <si>
    <t>Bontonfilm</t>
  </si>
  <si>
    <t>Falcon</t>
  </si>
  <si>
    <t>Warner Bros</t>
  </si>
  <si>
    <t>Bioscop/Magic Box</t>
  </si>
  <si>
    <t>SPI</t>
  </si>
  <si>
    <t>Hollywood</t>
  </si>
  <si>
    <t>Aerofilms</t>
  </si>
  <si>
    <t>Pragofilm/SPI</t>
  </si>
  <si>
    <t>Palace Pictures</t>
  </si>
  <si>
    <t>Cinemart</t>
  </si>
  <si>
    <t>35 mm</t>
  </si>
  <si>
    <t>Blue Sky Film</t>
  </si>
  <si>
    <t>Artcam</t>
  </si>
  <si>
    <t>AČFK</t>
  </si>
  <si>
    <t>Atypfilm</t>
  </si>
  <si>
    <t>Intersonic</t>
  </si>
  <si>
    <t>NFA</t>
  </si>
  <si>
    <t>Felicius</t>
  </si>
  <si>
    <t>Vivatscreen</t>
  </si>
  <si>
    <t>JSAF o.s.</t>
  </si>
  <si>
    <t>K2 s.r.o.</t>
  </si>
  <si>
    <t xml:space="preserve"> Podíly distribučních společností na film. trhu ČR</t>
  </si>
  <si>
    <r>
      <t xml:space="preserve">období = </t>
    </r>
    <r>
      <rPr>
        <b/>
        <sz val="9"/>
        <color indexed="16"/>
        <rFont val="Tahoma"/>
        <family val="2"/>
      </rPr>
      <t>1/2008 - 12/2008</t>
    </r>
  </si>
  <si>
    <t xml:space="preserve">v r. 2008 uvedl distributor </t>
  </si>
  <si>
    <t>počet premiér</t>
  </si>
  <si>
    <t>počet filmů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</si>
</sst>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18">
    <font>
      <sz val="8"/>
      <name val="Tahoma"/>
      <family val="0"/>
    </font>
    <font>
      <sz val="8"/>
      <color indexed="60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60"/>
      <name val="Tahoma"/>
      <family val="2"/>
    </font>
    <font>
      <b/>
      <sz val="8"/>
      <name val="Tahoma"/>
      <family val="2"/>
    </font>
    <font>
      <b/>
      <sz val="7"/>
      <color indexed="60"/>
      <name val="Tahoma"/>
      <family val="0"/>
    </font>
    <font>
      <b/>
      <sz val="7"/>
      <color indexed="16"/>
      <name val="Arial CE"/>
      <family val="2"/>
    </font>
    <font>
      <i/>
      <sz val="8"/>
      <name val="Tahoma"/>
      <family val="2"/>
    </font>
    <font>
      <sz val="10"/>
      <name val="Tahoma"/>
      <family val="0"/>
    </font>
    <font>
      <b/>
      <sz val="10"/>
      <color indexed="9"/>
      <name val="Tahoma"/>
      <family val="0"/>
    </font>
    <font>
      <i/>
      <sz val="7"/>
      <color indexed="9"/>
      <name val="Tahoma"/>
      <family val="2"/>
    </font>
    <font>
      <i/>
      <sz val="8"/>
      <color indexed="9"/>
      <name val="Tahoma"/>
      <family val="2"/>
    </font>
    <font>
      <b/>
      <sz val="8"/>
      <color indexed="9"/>
      <name val="Tahoma"/>
      <family val="0"/>
    </font>
    <font>
      <b/>
      <sz val="9"/>
      <color indexed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/>
    </xf>
    <xf numFmtId="3" fontId="9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3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left" vertical="center" indent="1"/>
    </xf>
    <xf numFmtId="3" fontId="2" fillId="0" borderId="9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 indent="1"/>
    </xf>
    <xf numFmtId="3" fontId="13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8"/>
  <sheetViews>
    <sheetView tabSelected="1" workbookViewId="0" topLeftCell="A1">
      <pane ySplit="4" topLeftCell="BM5" activePane="bottomLeft" state="frozen"/>
      <selection pane="topLeft" activeCell="A1" sqref="A1"/>
      <selection pane="bottomLeft" activeCell="Q26" sqref="Q26"/>
    </sheetView>
  </sheetViews>
  <sheetFormatPr defaultColWidth="9.33203125" defaultRowHeight="10.5"/>
  <cols>
    <col min="1" max="1" width="2.83203125" style="13" bestFit="1" customWidth="1"/>
    <col min="2" max="2" width="23.33203125" style="0" bestFit="1" customWidth="1"/>
    <col min="3" max="3" width="11.16015625" style="3" customWidth="1"/>
    <col min="4" max="4" width="7.33203125" style="1" bestFit="1" customWidth="1"/>
    <col min="5" max="5" width="14.66015625" style="3" customWidth="1"/>
    <col min="6" max="6" width="7.33203125" style="1" bestFit="1" customWidth="1"/>
    <col min="7" max="7" width="17.66015625" style="3" customWidth="1"/>
    <col min="8" max="8" width="7.33203125" style="1" bestFit="1" customWidth="1"/>
    <col min="9" max="9" width="0.65625" style="1" customWidth="1"/>
    <col min="10" max="10" width="10.5" style="0" bestFit="1" customWidth="1"/>
    <col min="11" max="11" width="8.66015625" style="0" bestFit="1" customWidth="1"/>
    <col min="12" max="12" width="10.33203125" style="0" customWidth="1"/>
    <col min="13" max="13" width="16.66015625" style="3" customWidth="1"/>
    <col min="14" max="14" width="6.5" style="10" customWidth="1"/>
    <col min="15" max="15" width="9.5" style="2" customWidth="1"/>
    <col min="16" max="16" width="8.66015625" style="1" customWidth="1"/>
  </cols>
  <sheetData>
    <row r="1" spans="1:16" ht="28.5" customHeight="1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12"/>
      <c r="M1" s="12"/>
      <c r="N1" s="12"/>
      <c r="O1" s="12"/>
      <c r="P1" s="8"/>
    </row>
    <row r="2" spans="1:15" ht="19.5" customHeight="1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1"/>
      <c r="M2" s="11"/>
      <c r="N2" s="11"/>
      <c r="O2" s="11"/>
    </row>
    <row r="3" spans="1:11" ht="12" customHeight="1">
      <c r="A3" s="16"/>
      <c r="B3" s="17"/>
      <c r="C3" s="18"/>
      <c r="D3" s="19"/>
      <c r="E3" s="18"/>
      <c r="F3" s="19"/>
      <c r="G3" s="18"/>
      <c r="H3" s="19"/>
      <c r="I3" s="19"/>
      <c r="J3" s="20" t="s">
        <v>28</v>
      </c>
      <c r="K3" s="21"/>
    </row>
    <row r="4" spans="1:11" ht="10.5">
      <c r="A4" s="22"/>
      <c r="B4" s="23" t="s">
        <v>0</v>
      </c>
      <c r="C4" s="24" t="s">
        <v>1</v>
      </c>
      <c r="D4" s="24"/>
      <c r="E4" s="24" t="s">
        <v>2</v>
      </c>
      <c r="F4" s="24"/>
      <c r="G4" s="24" t="s">
        <v>4</v>
      </c>
      <c r="H4" s="24"/>
      <c r="I4" s="25"/>
      <c r="J4" s="26" t="s">
        <v>29</v>
      </c>
      <c r="K4" s="26" t="s">
        <v>30</v>
      </c>
    </row>
    <row r="5" spans="1:16" s="4" customFormat="1" ht="2.25" customHeight="1">
      <c r="A5" s="27"/>
      <c r="B5" s="28"/>
      <c r="C5" s="29"/>
      <c r="D5" s="30"/>
      <c r="E5" s="29"/>
      <c r="F5" s="30"/>
      <c r="G5" s="29"/>
      <c r="H5" s="30"/>
      <c r="I5" s="31"/>
      <c r="J5" s="32"/>
      <c r="K5" s="32"/>
      <c r="L5" s="5"/>
      <c r="M5" s="5"/>
      <c r="N5" s="9"/>
      <c r="O5" s="6"/>
      <c r="P5" s="7"/>
    </row>
    <row r="6" spans="1:16" ht="11.25" customHeight="1">
      <c r="A6" s="33">
        <f>A5+1</f>
        <v>1</v>
      </c>
      <c r="B6" s="34" t="s">
        <v>5</v>
      </c>
      <c r="C6" s="35">
        <v>155937</v>
      </c>
      <c r="D6" s="36">
        <v>0.40364619060315127</v>
      </c>
      <c r="E6" s="35">
        <v>5751180</v>
      </c>
      <c r="F6" s="36">
        <v>0.44655326178662613</v>
      </c>
      <c r="G6" s="35">
        <v>541934932</v>
      </c>
      <c r="H6" s="36">
        <v>0.44412573913701076</v>
      </c>
      <c r="I6" s="37"/>
      <c r="J6" s="38">
        <v>55</v>
      </c>
      <c r="K6" s="38">
        <v>462</v>
      </c>
      <c r="L6" s="1"/>
      <c r="M6"/>
      <c r="N6"/>
      <c r="O6"/>
      <c r="P6"/>
    </row>
    <row r="7" spans="1:16" ht="11.25" customHeight="1">
      <c r="A7" s="39">
        <f aca="true" t="shared" si="0" ref="A7:A26">A6+1</f>
        <v>2</v>
      </c>
      <c r="B7" s="34" t="s">
        <v>6</v>
      </c>
      <c r="C7" s="35">
        <v>90202</v>
      </c>
      <c r="D7" s="36">
        <v>0.23348976628244386</v>
      </c>
      <c r="E7" s="35">
        <v>3207521</v>
      </c>
      <c r="F7" s="36">
        <v>0.24904958022511917</v>
      </c>
      <c r="G7" s="35">
        <v>312914092</v>
      </c>
      <c r="H7" s="36">
        <v>0.25643890841841244</v>
      </c>
      <c r="I7" s="37"/>
      <c r="J7" s="38">
        <v>25</v>
      </c>
      <c r="K7" s="38">
        <v>62</v>
      </c>
      <c r="L7" s="1"/>
      <c r="M7"/>
      <c r="N7"/>
      <c r="O7"/>
      <c r="P7"/>
    </row>
    <row r="8" spans="1:11" ht="11.25" customHeight="1">
      <c r="A8" s="39">
        <f t="shared" si="0"/>
        <v>3</v>
      </c>
      <c r="B8" s="34" t="s">
        <v>7</v>
      </c>
      <c r="C8" s="35">
        <v>34228</v>
      </c>
      <c r="D8" s="36">
        <v>0.08859989490604964</v>
      </c>
      <c r="E8" s="35">
        <v>865160</v>
      </c>
      <c r="F8" s="36">
        <v>0.0671757830510117</v>
      </c>
      <c r="G8" s="35">
        <v>88462104</v>
      </c>
      <c r="H8" s="36">
        <v>0.072496336745857</v>
      </c>
      <c r="I8" s="37"/>
      <c r="J8" s="38">
        <v>15</v>
      </c>
      <c r="K8" s="38">
        <v>51</v>
      </c>
    </row>
    <row r="9" spans="1:11" ht="11.25" customHeight="1">
      <c r="A9" s="39">
        <f t="shared" si="0"/>
        <v>4</v>
      </c>
      <c r="B9" s="34" t="s">
        <v>8</v>
      </c>
      <c r="C9" s="35">
        <v>31681</v>
      </c>
      <c r="D9" s="36">
        <v>0.08200693205909075</v>
      </c>
      <c r="E9" s="35">
        <v>962645</v>
      </c>
      <c r="F9" s="36">
        <v>0.07474505487440607</v>
      </c>
      <c r="G9" s="35">
        <v>88298749</v>
      </c>
      <c r="H9" s="36">
        <v>0.07236246429026721</v>
      </c>
      <c r="I9" s="37"/>
      <c r="J9" s="38">
        <v>11</v>
      </c>
      <c r="K9" s="38">
        <v>43</v>
      </c>
    </row>
    <row r="10" spans="1:11" ht="11.25" customHeight="1">
      <c r="A10" s="39">
        <f t="shared" si="0"/>
        <v>5</v>
      </c>
      <c r="B10" s="34" t="s">
        <v>9</v>
      </c>
      <c r="C10" s="35">
        <v>22151</v>
      </c>
      <c r="D10" s="36">
        <v>0.057338327453076585</v>
      </c>
      <c r="E10" s="35">
        <v>718774</v>
      </c>
      <c r="F10" s="36">
        <v>0.055809568503754084</v>
      </c>
      <c r="G10" s="35">
        <v>72196289</v>
      </c>
      <c r="H10" s="36">
        <v>0.05916619933825236</v>
      </c>
      <c r="I10" s="37"/>
      <c r="J10" s="38">
        <v>11</v>
      </c>
      <c r="K10" s="38">
        <v>65</v>
      </c>
    </row>
    <row r="11" spans="1:11" ht="11.25" customHeight="1">
      <c r="A11" s="39">
        <f t="shared" si="0"/>
        <v>6</v>
      </c>
      <c r="B11" s="34" t="s">
        <v>10</v>
      </c>
      <c r="C11" s="35">
        <v>12284</v>
      </c>
      <c r="D11" s="36">
        <v>0.03179739128859161</v>
      </c>
      <c r="E11" s="35">
        <v>284500</v>
      </c>
      <c r="F11" s="36">
        <v>0.02209014549680155</v>
      </c>
      <c r="G11" s="35">
        <v>26402209</v>
      </c>
      <c r="H11" s="36">
        <v>0.021637100497841386</v>
      </c>
      <c r="I11" s="37"/>
      <c r="J11" s="38">
        <v>14</v>
      </c>
      <c r="K11" s="38">
        <v>49</v>
      </c>
    </row>
    <row r="12" spans="1:11" ht="11.25" customHeight="1">
      <c r="A12" s="39">
        <f t="shared" si="0"/>
        <v>7</v>
      </c>
      <c r="B12" s="34" t="s">
        <v>11</v>
      </c>
      <c r="C12" s="35">
        <v>6289</v>
      </c>
      <c r="D12" s="36">
        <v>0.016279208223213337</v>
      </c>
      <c r="E12" s="35">
        <v>269708</v>
      </c>
      <c r="F12" s="36">
        <v>0.020941613221973118</v>
      </c>
      <c r="G12" s="35">
        <v>24158104</v>
      </c>
      <c r="H12" s="36">
        <v>0.019798014782979104</v>
      </c>
      <c r="I12" s="37"/>
      <c r="J12" s="38">
        <v>12</v>
      </c>
      <c r="K12" s="38">
        <v>30</v>
      </c>
    </row>
    <row r="13" spans="1:11" ht="11.25" customHeight="1">
      <c r="A13" s="39">
        <f t="shared" si="0"/>
        <v>8</v>
      </c>
      <c r="B13" s="34" t="s">
        <v>12</v>
      </c>
      <c r="C13" s="35">
        <v>3913</v>
      </c>
      <c r="D13" s="36">
        <v>0.010128882457852408</v>
      </c>
      <c r="E13" s="35">
        <v>207591</v>
      </c>
      <c r="F13" s="36">
        <v>0.016118507535418384</v>
      </c>
      <c r="G13" s="35">
        <v>17889965</v>
      </c>
      <c r="H13" s="36">
        <v>0.014661158488968288</v>
      </c>
      <c r="I13" s="37"/>
      <c r="J13" s="38">
        <v>0</v>
      </c>
      <c r="K13" s="38">
        <v>1</v>
      </c>
    </row>
    <row r="14" spans="1:11" ht="11.25" customHeight="1">
      <c r="A14" s="39">
        <f t="shared" si="0"/>
        <v>9</v>
      </c>
      <c r="B14" s="34" t="s">
        <v>13</v>
      </c>
      <c r="C14" s="35">
        <v>8629</v>
      </c>
      <c r="D14" s="36">
        <v>0.022336347234553647</v>
      </c>
      <c r="E14" s="35">
        <v>151732</v>
      </c>
      <c r="F14" s="36">
        <v>0.01178130740429066</v>
      </c>
      <c r="G14" s="35">
        <v>15112682</v>
      </c>
      <c r="H14" s="36">
        <v>0.01238512350333711</v>
      </c>
      <c r="I14" s="37"/>
      <c r="J14" s="38">
        <v>8</v>
      </c>
      <c r="K14" s="38">
        <v>24</v>
      </c>
    </row>
    <row r="15" spans="1:11" ht="11.25" customHeight="1">
      <c r="A15" s="39">
        <f t="shared" si="0"/>
        <v>10</v>
      </c>
      <c r="B15" s="34" t="s">
        <v>14</v>
      </c>
      <c r="C15" s="35">
        <v>5835</v>
      </c>
      <c r="D15" s="36">
        <v>0.015104019714175517</v>
      </c>
      <c r="E15" s="35">
        <v>148384</v>
      </c>
      <c r="F15" s="36">
        <v>0.011521350261502288</v>
      </c>
      <c r="G15" s="35">
        <v>10860374</v>
      </c>
      <c r="H15" s="36">
        <v>0.008900278142716909</v>
      </c>
      <c r="I15" s="37"/>
      <c r="J15" s="38">
        <v>7</v>
      </c>
      <c r="K15" s="38">
        <v>35</v>
      </c>
    </row>
    <row r="16" spans="1:11" ht="11.25" customHeight="1">
      <c r="A16" s="39">
        <f t="shared" si="0"/>
        <v>11</v>
      </c>
      <c r="B16" s="34" t="s">
        <v>15</v>
      </c>
      <c r="C16" s="35">
        <v>5009</v>
      </c>
      <c r="D16" s="36">
        <v>0.012965901413591288</v>
      </c>
      <c r="E16" s="35">
        <v>94071</v>
      </c>
      <c r="F16" s="36">
        <v>0.007304190077432754</v>
      </c>
      <c r="G16" s="35">
        <v>6967798</v>
      </c>
      <c r="H16" s="36">
        <v>0.005710239835411432</v>
      </c>
      <c r="I16" s="37"/>
      <c r="J16" s="38">
        <v>4</v>
      </c>
      <c r="K16" s="38">
        <v>15</v>
      </c>
    </row>
    <row r="17" spans="1:11" ht="11.25" customHeight="1">
      <c r="A17" s="39">
        <f t="shared" si="0"/>
        <v>12</v>
      </c>
      <c r="B17" s="34" t="s">
        <v>16</v>
      </c>
      <c r="C17" s="35">
        <v>3369</v>
      </c>
      <c r="D17" s="36">
        <v>0.008720727063763036</v>
      </c>
      <c r="E17" s="35">
        <v>58909</v>
      </c>
      <c r="F17" s="36">
        <v>0.004574018914133857</v>
      </c>
      <c r="G17" s="35">
        <v>5144028</v>
      </c>
      <c r="H17" s="36">
        <v>0.004215626457608529</v>
      </c>
      <c r="I17" s="37"/>
      <c r="J17" s="38">
        <v>6</v>
      </c>
      <c r="K17" s="38">
        <v>16</v>
      </c>
    </row>
    <row r="18" spans="1:11" ht="11.25" customHeight="1">
      <c r="A18" s="39">
        <f t="shared" si="0"/>
        <v>13</v>
      </c>
      <c r="B18" s="34" t="s">
        <v>17</v>
      </c>
      <c r="C18" s="35">
        <v>2368</v>
      </c>
      <c r="D18" s="36">
        <v>0.006129617597800793</v>
      </c>
      <c r="E18" s="35">
        <v>64616</v>
      </c>
      <c r="F18" s="36">
        <v>0.005017141797614513</v>
      </c>
      <c r="G18" s="35">
        <v>4435152</v>
      </c>
      <c r="H18" s="36">
        <v>0.0036346894135715012</v>
      </c>
      <c r="I18" s="37"/>
      <c r="J18" s="38">
        <v>7</v>
      </c>
      <c r="K18" s="38">
        <v>46</v>
      </c>
    </row>
    <row r="19" spans="1:11" ht="11.25" customHeight="1">
      <c r="A19" s="39">
        <f t="shared" si="0"/>
        <v>14</v>
      </c>
      <c r="B19" s="34" t="s">
        <v>18</v>
      </c>
      <c r="C19" s="35">
        <v>1878</v>
      </c>
      <c r="D19" s="36">
        <v>0.004861242334742352</v>
      </c>
      <c r="E19" s="35">
        <v>58142</v>
      </c>
      <c r="F19" s="36">
        <v>0.004514464813620512</v>
      </c>
      <c r="G19" s="35">
        <v>2813439</v>
      </c>
      <c r="H19" s="36">
        <v>0.002305665498956787</v>
      </c>
      <c r="I19" s="37"/>
      <c r="J19" s="38">
        <v>11</v>
      </c>
      <c r="K19" s="38">
        <v>138</v>
      </c>
    </row>
    <row r="20" spans="1:11" ht="11.25" customHeight="1">
      <c r="A20" s="39">
        <f t="shared" si="0"/>
        <v>15</v>
      </c>
      <c r="B20" s="34" t="s">
        <v>19</v>
      </c>
      <c r="C20" s="35">
        <v>1101</v>
      </c>
      <c r="D20" s="36">
        <v>0.0028499615604639663</v>
      </c>
      <c r="E20" s="35">
        <v>13264</v>
      </c>
      <c r="F20" s="36">
        <v>0.0010298899468174894</v>
      </c>
      <c r="G20" s="35">
        <v>986660</v>
      </c>
      <c r="H20" s="36">
        <v>0.0008085861897843541</v>
      </c>
      <c r="I20" s="37"/>
      <c r="J20" s="38">
        <v>5</v>
      </c>
      <c r="K20" s="38">
        <v>20</v>
      </c>
    </row>
    <row r="21" spans="1:11" ht="11.25" customHeight="1">
      <c r="A21" s="39">
        <f t="shared" si="0"/>
        <v>16</v>
      </c>
      <c r="B21" s="34" t="s">
        <v>20</v>
      </c>
      <c r="C21" s="35">
        <v>909</v>
      </c>
      <c r="D21" s="36">
        <v>0.002352965539020659</v>
      </c>
      <c r="E21" s="35">
        <v>9626</v>
      </c>
      <c r="F21" s="36">
        <v>0.0007474156082678795</v>
      </c>
      <c r="G21" s="35">
        <v>958828</v>
      </c>
      <c r="H21" s="36">
        <v>0.0007857773490144048</v>
      </c>
      <c r="I21" s="37"/>
      <c r="J21" s="38">
        <v>1</v>
      </c>
      <c r="K21" s="38">
        <v>15</v>
      </c>
    </row>
    <row r="22" spans="1:11" ht="11.25" customHeight="1">
      <c r="A22" s="39">
        <f t="shared" si="0"/>
        <v>17</v>
      </c>
      <c r="B22" s="34" t="s">
        <v>21</v>
      </c>
      <c r="C22" s="35">
        <v>408</v>
      </c>
      <c r="D22" s="36">
        <v>0.0010561165455670284</v>
      </c>
      <c r="E22" s="35">
        <v>10634</v>
      </c>
      <c r="F22" s="36">
        <v>0.0008256822749138407</v>
      </c>
      <c r="G22" s="35">
        <v>490969</v>
      </c>
      <c r="H22" s="36">
        <v>0.00040235821155436985</v>
      </c>
      <c r="I22" s="37"/>
      <c r="J22" s="38">
        <v>4</v>
      </c>
      <c r="K22" s="38">
        <v>101</v>
      </c>
    </row>
    <row r="23" spans="1:11" ht="11.25" customHeight="1">
      <c r="A23" s="39">
        <f t="shared" si="0"/>
        <v>18</v>
      </c>
      <c r="B23" s="34" t="s">
        <v>22</v>
      </c>
      <c r="C23" s="35">
        <v>102</v>
      </c>
      <c r="D23" s="36">
        <v>0.0002640291363917571</v>
      </c>
      <c r="E23" s="35">
        <v>1947</v>
      </c>
      <c r="F23" s="36">
        <v>0.00015117579361080004</v>
      </c>
      <c r="G23" s="35">
        <v>182880</v>
      </c>
      <c r="H23" s="36">
        <v>0.00014987355561972988</v>
      </c>
      <c r="I23" s="37"/>
      <c r="J23" s="38">
        <v>1</v>
      </c>
      <c r="K23" s="38">
        <v>1</v>
      </c>
    </row>
    <row r="24" spans="1:11" ht="11.25" customHeight="1">
      <c r="A24" s="39">
        <f t="shared" si="0"/>
        <v>19</v>
      </c>
      <c r="B24" s="34" t="s">
        <v>23</v>
      </c>
      <c r="C24" s="35">
        <v>9</v>
      </c>
      <c r="D24" s="36">
        <v>2.329668850515504E-05</v>
      </c>
      <c r="E24" s="35">
        <v>137</v>
      </c>
      <c r="F24" s="36">
        <v>1.0637433859619726E-05</v>
      </c>
      <c r="G24" s="35">
        <v>9312</v>
      </c>
      <c r="H24" s="36">
        <v>7.631356900322203E-06</v>
      </c>
      <c r="I24" s="37"/>
      <c r="J24" s="38">
        <v>1</v>
      </c>
      <c r="K24" s="38">
        <v>1</v>
      </c>
    </row>
    <row r="25" spans="1:11" ht="11.25" customHeight="1">
      <c r="A25" s="39">
        <f t="shared" si="0"/>
        <v>20</v>
      </c>
      <c r="B25" s="34" t="s">
        <v>24</v>
      </c>
      <c r="C25" s="35">
        <v>13</v>
      </c>
      <c r="D25" s="36">
        <v>3.365077228522395E-05</v>
      </c>
      <c r="E25" s="35">
        <v>448</v>
      </c>
      <c r="F25" s="36">
        <v>3.4785185175982756E-05</v>
      </c>
      <c r="G25" s="35">
        <v>5651</v>
      </c>
      <c r="H25" s="36">
        <v>4.631099424798193E-06</v>
      </c>
      <c r="I25" s="37"/>
      <c r="J25" s="38">
        <v>1</v>
      </c>
      <c r="K25" s="38">
        <v>1</v>
      </c>
    </row>
    <row r="26" spans="1:11" ht="11.25" customHeight="1">
      <c r="A26" s="39">
        <f t="shared" si="0"/>
        <v>21</v>
      </c>
      <c r="B26" s="34" t="s">
        <v>25</v>
      </c>
      <c r="C26" s="35">
        <v>6</v>
      </c>
      <c r="D26" s="36">
        <v>1.553112567010336E-05</v>
      </c>
      <c r="E26" s="35">
        <v>57</v>
      </c>
      <c r="F26" s="36">
        <v>4.425793649622806E-06</v>
      </c>
      <c r="G26" s="35">
        <v>4390</v>
      </c>
      <c r="H26" s="36">
        <v>3.5976865112128943E-06</v>
      </c>
      <c r="I26" s="37"/>
      <c r="J26" s="38">
        <v>1</v>
      </c>
      <c r="K26" s="38">
        <v>1</v>
      </c>
    </row>
    <row r="27" spans="1:15" s="49" customFormat="1" ht="3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5"/>
      <c r="M27" s="46"/>
      <c r="N27" s="47"/>
      <c r="O27" s="48"/>
    </row>
    <row r="28" spans="1:17" s="37" customFormat="1" ht="12.75">
      <c r="A28" s="16"/>
      <c r="B28" s="40" t="s">
        <v>3</v>
      </c>
      <c r="C28" s="41">
        <f>SUM(C6:C26)</f>
        <v>386321</v>
      </c>
      <c r="D28" s="42">
        <f>SUM(D6:D26)</f>
        <v>1.0000000000000002</v>
      </c>
      <c r="E28" s="41">
        <f>SUM(E6:E26)</f>
        <v>12879046</v>
      </c>
      <c r="F28" s="42">
        <f>SUM(F6:F26)</f>
        <v>1</v>
      </c>
      <c r="G28" s="41">
        <f>SUM(G6:G26)</f>
        <v>1220228607</v>
      </c>
      <c r="H28" s="42">
        <f>SUM(H6:H26)</f>
        <v>1</v>
      </c>
      <c r="I28" s="43"/>
      <c r="J28" s="44">
        <f>SUM(J6:J26)</f>
        <v>200</v>
      </c>
      <c r="K28" s="44">
        <f>SUM(K6:K26)</f>
        <v>1177</v>
      </c>
      <c r="L28" s="50"/>
      <c r="N28" s="51"/>
      <c r="O28" s="52"/>
      <c r="P28" s="53"/>
      <c r="Q28" s="54"/>
    </row>
  </sheetData>
  <mergeCells count="7">
    <mergeCell ref="A27:K27"/>
    <mergeCell ref="C4:D4"/>
    <mergeCell ref="E4:F4"/>
    <mergeCell ref="G4:H4"/>
    <mergeCell ref="A1:K1"/>
    <mergeCell ref="A2:K2"/>
    <mergeCell ref="J3:K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Anna Černá</cp:lastModifiedBy>
  <cp:lastPrinted>2009-02-18T15:51:09Z</cp:lastPrinted>
  <dcterms:created xsi:type="dcterms:W3CDTF">2001-04-01T22:21:48Z</dcterms:created>
  <dcterms:modified xsi:type="dcterms:W3CDTF">2009-02-18T15:51:20Z</dcterms:modified>
  <cp:category/>
  <cp:version/>
  <cp:contentType/>
  <cp:contentStatus/>
</cp:coreProperties>
</file>